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<sst xmlns="http://schemas.openxmlformats.org/spreadsheetml/2006/main" count="664" uniqueCount="317">
  <si>
    <t>汤旺县2023年度“黑龙江人才周”考试总成绩</t>
  </si>
  <si>
    <t>序号</t>
  </si>
  <si>
    <t>姓名</t>
  </si>
  <si>
    <t>准考证号</t>
  </si>
  <si>
    <t>身份证号</t>
  </si>
  <si>
    <t>招聘单位</t>
  </si>
  <si>
    <t>招考人数</t>
  </si>
  <si>
    <t>岗位代码</t>
  </si>
  <si>
    <t>笔试成绩</t>
  </si>
  <si>
    <t>笔试成绩×60%</t>
  </si>
  <si>
    <t>面试成绩</t>
  </si>
  <si>
    <t>面试成绩×40%</t>
  </si>
  <si>
    <t>总成绩</t>
  </si>
  <si>
    <t>岗位排名</t>
  </si>
  <si>
    <t>备注</t>
  </si>
  <si>
    <t>艾雨瞳</t>
  </si>
  <si>
    <t>230722XXXXXXXX0429</t>
  </si>
  <si>
    <t>汤旺县土地储备中心</t>
  </si>
  <si>
    <t>20230104301</t>
  </si>
  <si>
    <t>拟进入考察</t>
  </si>
  <si>
    <t>钱厚成</t>
  </si>
  <si>
    <t>232301XXXXXXXX7810</t>
  </si>
  <si>
    <t>刘舒煜</t>
  </si>
  <si>
    <t>230822XXXXXXXX7148</t>
  </si>
  <si>
    <t>汤旺县不动产登记中心</t>
  </si>
  <si>
    <t>1</t>
  </si>
  <si>
    <t>20230104401</t>
  </si>
  <si>
    <t>潘贺</t>
  </si>
  <si>
    <t>232301XXXXXXXX7518</t>
  </si>
  <si>
    <t>谷世钰</t>
  </si>
  <si>
    <t>230781XXXXXXXX5622</t>
  </si>
  <si>
    <t>刘英睿</t>
  </si>
  <si>
    <t>230702XXXXXXXX1435</t>
  </si>
  <si>
    <t>汤旺县融媒体中心</t>
  </si>
  <si>
    <t>20230104501</t>
  </si>
  <si>
    <t>翟艳龙</t>
  </si>
  <si>
    <t>130434XXXXXXXX7539</t>
  </si>
  <si>
    <t>刘洋</t>
  </si>
  <si>
    <t>230712XXXXXXXX0325</t>
  </si>
  <si>
    <t>缺考</t>
  </si>
  <si>
    <t>司和伟</t>
  </si>
  <si>
    <t>230221XXXXXXXX4814</t>
  </si>
  <si>
    <t>20230104502</t>
  </si>
  <si>
    <t>张珈铭</t>
  </si>
  <si>
    <t>230703XXXXXXXX1013</t>
  </si>
  <si>
    <t>2</t>
  </si>
  <si>
    <t>20230104503</t>
  </si>
  <si>
    <t>高子钧</t>
  </si>
  <si>
    <t>230709XXXXXXXX0011</t>
  </si>
  <si>
    <t>孙洋</t>
  </si>
  <si>
    <t>230707XXXXXXXX0222</t>
  </si>
  <si>
    <t>宫久程</t>
  </si>
  <si>
    <t>230702XXXXXXXX123X</t>
  </si>
  <si>
    <t>孙璐</t>
  </si>
  <si>
    <t>230710XXXXXXXX0624</t>
  </si>
  <si>
    <t>崔莹莹</t>
  </si>
  <si>
    <t>230707XXXXXXXX022X</t>
  </si>
  <si>
    <t>汤旺县青少年科技中心</t>
  </si>
  <si>
    <t>20230104601</t>
  </si>
  <si>
    <t>张滋元</t>
  </si>
  <si>
    <t>230707XXXXXXXX0522</t>
  </si>
  <si>
    <t>中国共产党汤旺县委员会党校</t>
  </si>
  <si>
    <t>20230104701</t>
  </si>
  <si>
    <t>赵晓洁</t>
  </si>
  <si>
    <t>410923XXXXXXXX3622</t>
  </si>
  <si>
    <t>尹泽宇</t>
  </si>
  <si>
    <t>230382XXXXXXXX031x</t>
  </si>
  <si>
    <t>鞠展</t>
  </si>
  <si>
    <t>211303XXXXXXXX3263</t>
  </si>
  <si>
    <t>付红梅</t>
  </si>
  <si>
    <t>239005XXXXXXXX1528</t>
  </si>
  <si>
    <t>刘新月</t>
  </si>
  <si>
    <t>230722XXXXXXXX121X</t>
  </si>
  <si>
    <t>汤旺县政府投资审计中心</t>
  </si>
  <si>
    <t>赵曼</t>
  </si>
  <si>
    <t>230781XXXXXXXX5721</t>
  </si>
  <si>
    <t>20230106601</t>
  </si>
  <si>
    <t>刘可心</t>
  </si>
  <si>
    <t>230703XXXXXXXX0124</t>
  </si>
  <si>
    <t>汤旺县公证处</t>
  </si>
  <si>
    <t>20230104801</t>
  </si>
  <si>
    <t>陈昕茁</t>
  </si>
  <si>
    <t>230902XXXXXXXX0029</t>
  </si>
  <si>
    <t>王薇</t>
  </si>
  <si>
    <t>230707XXXXXXXX0524</t>
  </si>
  <si>
    <t>汤旺县律师事务所</t>
  </si>
  <si>
    <t>20230104901</t>
  </si>
  <si>
    <t>徐永侨</t>
  </si>
  <si>
    <t>230422XXXXXXXX1110</t>
  </si>
  <si>
    <t>孙安</t>
  </si>
  <si>
    <t>231026XXXXXXXX4225</t>
  </si>
  <si>
    <t>汤旺县招商引资服务中心</t>
  </si>
  <si>
    <t>20230105001</t>
  </si>
  <si>
    <t>任佳琪</t>
  </si>
  <si>
    <t>230707XXXXXXXX0525</t>
  </si>
  <si>
    <t>樊金姗</t>
  </si>
  <si>
    <t>239005XXXXXXXX4922</t>
  </si>
  <si>
    <t>20230105002</t>
  </si>
  <si>
    <t>王泽</t>
  </si>
  <si>
    <t>230712XXXXXXXX008X</t>
  </si>
  <si>
    <t>刘博强</t>
  </si>
  <si>
    <t>232301XXXXXXXX7534</t>
  </si>
  <si>
    <t>20230105003</t>
  </si>
  <si>
    <t>陈萱</t>
  </si>
  <si>
    <t>239005XXXXXXXX5843</t>
  </si>
  <si>
    <t>朱琳</t>
  </si>
  <si>
    <t>232321XXXXXXXX7227</t>
  </si>
  <si>
    <t>肖家鑫</t>
  </si>
  <si>
    <t>230128XXXXXXXX041X</t>
  </si>
  <si>
    <t>汤旺县网络舆情监控和信息传播中心</t>
  </si>
  <si>
    <t>20230105101</t>
  </si>
  <si>
    <t>王思睿</t>
  </si>
  <si>
    <t>232325XXXXXXXX0022</t>
  </si>
  <si>
    <t>苏雨</t>
  </si>
  <si>
    <t>230722XXXXXXXX0726</t>
  </si>
  <si>
    <t>张令宇</t>
  </si>
  <si>
    <t>230229XXXXXXXX2716</t>
  </si>
  <si>
    <t>汤旺县社会治安综合治理中心</t>
  </si>
  <si>
    <t>20230105201</t>
  </si>
  <si>
    <t>谢纪斌</t>
  </si>
  <si>
    <t>230722XXXXXXXX0210</t>
  </si>
  <si>
    <t>邹春鹤</t>
  </si>
  <si>
    <t>231123XXXXXXXX011X</t>
  </si>
  <si>
    <t>吴官正</t>
  </si>
  <si>
    <t>230711XXXXXXXX0013</t>
  </si>
  <si>
    <t>20230105202</t>
  </si>
  <si>
    <t>闵超杰</t>
  </si>
  <si>
    <t>230707XXXXXXXX0511</t>
  </si>
  <si>
    <t>汤旺县退役军人服务中心</t>
  </si>
  <si>
    <t>20230105301</t>
  </si>
  <si>
    <t>王吴镝</t>
  </si>
  <si>
    <t>230716XXXXXXXX0218</t>
  </si>
  <si>
    <t>杜禹昕</t>
  </si>
  <si>
    <t>230403XXXXXXXX0113</t>
  </si>
  <si>
    <t>彭磊</t>
  </si>
  <si>
    <t>230230XXXXXXXX2315</t>
  </si>
  <si>
    <t>汤旺县劳动人事争议仲裁院</t>
  </si>
  <si>
    <t>20230105401</t>
  </si>
  <si>
    <t>许扬</t>
  </si>
  <si>
    <t>230712XXXXXXXX0026</t>
  </si>
  <si>
    <t>何婷婷</t>
  </si>
  <si>
    <t>230712XXXXXXXX0529</t>
  </si>
  <si>
    <t>刘聪</t>
  </si>
  <si>
    <t>230713XXXXXXXX0015</t>
  </si>
  <si>
    <t>汤意莹</t>
  </si>
  <si>
    <t>王鹏程</t>
  </si>
  <si>
    <t>230714XXXXXXXX0216</t>
  </si>
  <si>
    <t>徐见</t>
  </si>
  <si>
    <t>220122XXXXXXXX3533</t>
  </si>
  <si>
    <t>汤旺县就业服务中心</t>
  </si>
  <si>
    <t>20230105501</t>
  </si>
  <si>
    <t>隋雪</t>
  </si>
  <si>
    <t>230722XXXXXXXX0221</t>
  </si>
  <si>
    <t>齐月</t>
  </si>
  <si>
    <t>230722XXXXXXXX0024</t>
  </si>
  <si>
    <t>贾明琦</t>
  </si>
  <si>
    <t>230722XXXXXXXX0013</t>
  </si>
  <si>
    <t>咸浩</t>
  </si>
  <si>
    <t>230708XXXXXXXX0012</t>
  </si>
  <si>
    <t>关美鑫</t>
  </si>
  <si>
    <t>239005XXXXXXXX0421</t>
  </si>
  <si>
    <t>于爱水</t>
  </si>
  <si>
    <t>232321XXXXXXXX6111</t>
  </si>
  <si>
    <t>20230105502</t>
  </si>
  <si>
    <t>朱海琪</t>
  </si>
  <si>
    <t>230833XXXXXXXX0067</t>
  </si>
  <si>
    <t>曹绪成</t>
  </si>
  <si>
    <t>230712XXXXXXXX001X</t>
  </si>
  <si>
    <t>吴妍星</t>
  </si>
  <si>
    <t>239005XXXXXXXX5022</t>
  </si>
  <si>
    <t>程久容</t>
  </si>
  <si>
    <t>崔颖丽</t>
  </si>
  <si>
    <t>230714XXXXXXXX0021</t>
  </si>
  <si>
    <t>周余</t>
  </si>
  <si>
    <t>230709XXXXXXXX0140</t>
  </si>
  <si>
    <t>汤旺县社会捐赠服务中心</t>
  </si>
  <si>
    <t>20230105601</t>
  </si>
  <si>
    <t>王晶</t>
  </si>
  <si>
    <t>152224XXXXXXXX002X</t>
  </si>
  <si>
    <t>杨猛龙</t>
  </si>
  <si>
    <t>230703XXXXXXXX0116</t>
  </si>
  <si>
    <t>汤旺县中小企业服务中心</t>
  </si>
  <si>
    <t>20230105701</t>
  </si>
  <si>
    <t>胡博</t>
  </si>
  <si>
    <t>230702XXXXXXXX0010</t>
  </si>
  <si>
    <t>杨光耀</t>
  </si>
  <si>
    <t>230422XXXXXXXX031X</t>
  </si>
  <si>
    <t>张凌巍</t>
  </si>
  <si>
    <t>230221XXXXXXXX0031</t>
  </si>
  <si>
    <t>汤旺县政务服务中心</t>
  </si>
  <si>
    <t>20230105901</t>
  </si>
  <si>
    <t>孙淼</t>
  </si>
  <si>
    <t>230707XXXXXXXX0020</t>
  </si>
  <si>
    <t>方园</t>
  </si>
  <si>
    <t>230722XXXXXXXX0025</t>
  </si>
  <si>
    <t>孙逸飞</t>
  </si>
  <si>
    <t>210624XXXXXXXX3917</t>
  </si>
  <si>
    <t>刘圣明</t>
  </si>
  <si>
    <t>230702XXXXXXXX0015</t>
  </si>
  <si>
    <t>初广博</t>
  </si>
  <si>
    <t>230523XXXXXXXX041X</t>
  </si>
  <si>
    <t>刘睿</t>
  </si>
  <si>
    <t>239005XXXXXXXX2818</t>
  </si>
  <si>
    <t>汤旺县社会信用信息服务中心</t>
  </si>
  <si>
    <t>20230106001</t>
  </si>
  <si>
    <t>孙美玲</t>
  </si>
  <si>
    <t>230223XXXXXXXX1942</t>
  </si>
  <si>
    <t>王浩伊</t>
  </si>
  <si>
    <t>230712XXXXXXXX0310</t>
  </si>
  <si>
    <t>乔善良</t>
  </si>
  <si>
    <t>231182XXXXXXXX6712</t>
  </si>
  <si>
    <t>汤旺县汤旺河镇党群服务中心</t>
  </si>
  <si>
    <t>20230106101</t>
  </si>
  <si>
    <t>张艺丹</t>
  </si>
  <si>
    <t>张晓丹</t>
  </si>
  <si>
    <t>230822XXXXXXXX7820</t>
  </si>
  <si>
    <t>姚敬奎</t>
  </si>
  <si>
    <t>232330XXXXXXXX2012</t>
  </si>
  <si>
    <t>范宏博</t>
  </si>
  <si>
    <t>230702XXXXXXXX0515</t>
  </si>
  <si>
    <t>何慧</t>
  </si>
  <si>
    <t>230722XXXXXXXX072X</t>
  </si>
  <si>
    <t>宋迪</t>
  </si>
  <si>
    <t>230712XXXXXXXX0522</t>
  </si>
  <si>
    <t>汤旺县汤旺河镇乡村振兴发展服务中心</t>
  </si>
  <si>
    <t>20230106201</t>
  </si>
  <si>
    <t>王梓旭</t>
  </si>
  <si>
    <t>232330XXXXXXXX0612</t>
  </si>
  <si>
    <t>徐爽</t>
  </si>
  <si>
    <t>230707XXXXXXXX0245</t>
  </si>
  <si>
    <t>王佳宝</t>
  </si>
  <si>
    <t>232332XXXXXXXX061X</t>
  </si>
  <si>
    <t>汤旺县市政环卫服务中心</t>
  </si>
  <si>
    <t>20230106701</t>
  </si>
  <si>
    <t>肖兵</t>
  </si>
  <si>
    <t>239005XXXXXXXX3623</t>
  </si>
  <si>
    <t>20230106702</t>
  </si>
  <si>
    <t>王宇钦</t>
  </si>
  <si>
    <t>231182XXXXXXXX7529</t>
  </si>
  <si>
    <t>曹传宗</t>
  </si>
  <si>
    <t>230781XXXXXXXX5712</t>
  </si>
  <si>
    <t>赵昕怡</t>
  </si>
  <si>
    <t>230711XXXXXXXX0643</t>
  </si>
  <si>
    <t>4</t>
  </si>
  <si>
    <t>20230106202</t>
  </si>
  <si>
    <t>王明辉</t>
  </si>
  <si>
    <t>230882XXXXXXXX2642</t>
  </si>
  <si>
    <t>宋健</t>
  </si>
  <si>
    <t>230781XXXXXXXX5617</t>
  </si>
  <si>
    <t>刘立书</t>
  </si>
  <si>
    <t>230706XXXXXXXX0226</t>
  </si>
  <si>
    <t>李立志</t>
  </si>
  <si>
    <t>232332XXXXXXXX031X</t>
  </si>
  <si>
    <t>赵悦岑</t>
  </si>
  <si>
    <t>230521XXXXXXXX3348</t>
  </si>
  <si>
    <t>吴月</t>
  </si>
  <si>
    <t>230624XXXXXXXX0063</t>
  </si>
  <si>
    <t>唐俊杰</t>
  </si>
  <si>
    <t>230703XXXXXXXX0638</t>
  </si>
  <si>
    <t>宋红娟</t>
  </si>
  <si>
    <t>130638XXXXXXXX0022</t>
  </si>
  <si>
    <t>蔡璐璐</t>
  </si>
  <si>
    <t>230722XXXXXXXX0226</t>
  </si>
  <si>
    <t>张文鑫</t>
  </si>
  <si>
    <t>230722XXXXXXXX0729</t>
  </si>
  <si>
    <t>宋筱婉</t>
  </si>
  <si>
    <t>230702XXXXXXXX1224</t>
  </si>
  <si>
    <t>李良博</t>
  </si>
  <si>
    <t>232301XXXXXXXX2737</t>
  </si>
  <si>
    <t>汤旺县汤旺河镇社会治安综合治理中心</t>
  </si>
  <si>
    <t>20230106301</t>
  </si>
  <si>
    <t>韩斌</t>
  </si>
  <si>
    <t>230704XXXXXXXX0012</t>
  </si>
  <si>
    <t>王章</t>
  </si>
  <si>
    <t>232330XXXXXXXX3432</t>
  </si>
  <si>
    <t>王祎</t>
  </si>
  <si>
    <t>230712XXXXXXXX0025</t>
  </si>
  <si>
    <t>汤旺县汤旺河镇综合便民服务中心</t>
  </si>
  <si>
    <t>20230106401</t>
  </si>
  <si>
    <t>李京</t>
  </si>
  <si>
    <t>230708XXXXXXXX0033</t>
  </si>
  <si>
    <t>陶蕊</t>
  </si>
  <si>
    <t>230722XXXXXXXX0220</t>
  </si>
  <si>
    <t>洪石</t>
  </si>
  <si>
    <t>231123XXXXXXXX0010</t>
  </si>
  <si>
    <t>汤旺县消费者权益保护中心</t>
  </si>
  <si>
    <t>20230106501</t>
  </si>
  <si>
    <t>刘泽健</t>
  </si>
  <si>
    <t>232332XXXXXXXX5412</t>
  </si>
  <si>
    <t>付天保</t>
  </si>
  <si>
    <t>230704XXXXXXXX0212</t>
  </si>
  <si>
    <t>李程</t>
  </si>
  <si>
    <t>232721XXXXXXXX0818</t>
  </si>
  <si>
    <t>邢丹阳</t>
  </si>
  <si>
    <t>230123XXXXXXXX2441</t>
  </si>
  <si>
    <t>庞显伟</t>
  </si>
  <si>
    <t>230711XXXXXXXX001X</t>
  </si>
  <si>
    <t>宋兆鑫</t>
  </si>
  <si>
    <t>230706XXXXXXXX0017</t>
  </si>
  <si>
    <t>20230106602</t>
  </si>
  <si>
    <t>安弘朔</t>
  </si>
  <si>
    <t>232301XXXXXXXX5417</t>
  </si>
  <si>
    <t>崔焱</t>
  </si>
  <si>
    <t>230224XXXXXXXX0813</t>
  </si>
  <si>
    <t>贾世龙</t>
  </si>
  <si>
    <t>231226XXXXXXXX0012</t>
  </si>
  <si>
    <t>汤旺县综合检验检测中心</t>
  </si>
  <si>
    <t>3</t>
  </si>
  <si>
    <t>张金龙</t>
  </si>
  <si>
    <t>230704XXXXXXXX0616</t>
  </si>
  <si>
    <t>20230107401</t>
  </si>
  <si>
    <t>孔祥迪</t>
  </si>
  <si>
    <t>232332XXXXXXXX2122</t>
  </si>
  <si>
    <t>张扬</t>
  </si>
  <si>
    <t>230713XXXXXXXX0024</t>
  </si>
  <si>
    <t>郭银龙</t>
  </si>
  <si>
    <t>230822XXXXXXXX5812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</si>
</sst>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"/>
  <sheetViews>
    <sheetView tabSelected="1" zoomScale="110" zoomScaleNormal="110" topLeftCell="A33" workbookViewId="0">
      <selection activeCell="F39" sqref="F39"/>
    </sheetView>
  </sheetViews>
  <sheetFormatPr defaultColWidth="9" defaultRowHeight="14"/>
  <cols>
    <col min="1" max="1" width="7.23636363636364" style="2" customWidth="1"/>
    <col min="2" max="2" width="7.66363636363636" style="2" customWidth="1"/>
    <col min="3" max="3" width="16.2" style="2" customWidth="1"/>
    <col min="4" max="4" width="23.9090909090909" style="2" customWidth="1"/>
    <col min="5" max="5" width="37.8818181818182" style="2" customWidth="1"/>
    <col min="6" max="6" width="12.1454545454545" style="2" customWidth="1"/>
    <col min="7" max="7" width="19.4181818181818" style="2" customWidth="1"/>
    <col min="8" max="8" width="10.7181818181818" style="3" customWidth="1"/>
    <col min="9" max="9" width="17.1818181818182" style="2" customWidth="1"/>
    <col min="10" max="10" width="13.0727272727273" style="2" customWidth="1"/>
    <col min="11" max="11" width="17.3818181818182" style="2" customWidth="1"/>
    <col min="12" max="12" width="11.9818181818182" style="2" customWidth="1"/>
    <col min="13" max="13" width="10.1909090909091" style="2" customWidth="1"/>
    <col min="14" max="14" width="14.1363636363636" style="2" customWidth="1"/>
  </cols>
  <sheetData>
    <row r="1" ht="39" customHeight="1" spans="1:14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</row>
    <row r="2" ht="22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spans="1:14">
      <c r="A3" s="7">
        <v>1</v>
      </c>
      <c r="B3" s="7" t="s">
        <v>15</v>
      </c>
      <c r="C3" s="7">
        <v>2023080325</v>
      </c>
      <c r="D3" s="7" t="s">
        <v>16</v>
      </c>
      <c r="E3" s="8" t="s">
        <v>17</v>
      </c>
      <c r="F3" s="8">
        <v>1</v>
      </c>
      <c r="G3" s="8" t="s">
        <v>18</v>
      </c>
      <c r="H3" s="7">
        <v>57.33</v>
      </c>
      <c r="I3" s="7">
        <f t="shared" ref="I3:I57" si="0">SUM(H3*0.6)</f>
        <v>34.398</v>
      </c>
      <c r="J3" s="7">
        <v>76.4</v>
      </c>
      <c r="K3" s="7">
        <f t="shared" ref="K3:K57" si="1">SUM(J3*0.4)</f>
        <v>30.56</v>
      </c>
      <c r="L3" s="7">
        <f t="shared" ref="L3:L57" si="2">SUM(I3+K3)</f>
        <v>64.958</v>
      </c>
      <c r="M3" s="7">
        <v>1</v>
      </c>
      <c r="N3" s="7" t="s">
        <v>19</v>
      </c>
    </row>
    <row r="4" s="1" customFormat="1" spans="1:14">
      <c r="A4" s="7">
        <v>2</v>
      </c>
      <c r="B4" s="7" t="s">
        <v>20</v>
      </c>
      <c r="C4" s="7">
        <v>2023070611</v>
      </c>
      <c r="D4" s="7" t="s">
        <v>21</v>
      </c>
      <c r="E4" s="8" t="s">
        <v>17</v>
      </c>
      <c r="F4" s="8">
        <v>1</v>
      </c>
      <c r="G4" s="8" t="s">
        <v>18</v>
      </c>
      <c r="H4" s="7">
        <v>55.66</v>
      </c>
      <c r="I4" s="7">
        <f t="shared" si="0"/>
        <v>33.396</v>
      </c>
      <c r="J4" s="7">
        <v>75</v>
      </c>
      <c r="K4" s="7">
        <f t="shared" si="1"/>
        <v>30</v>
      </c>
      <c r="L4" s="7">
        <f t="shared" si="2"/>
        <v>63.396</v>
      </c>
      <c r="M4" s="7">
        <v>2</v>
      </c>
      <c r="N4" s="7" t="s">
        <v>19</v>
      </c>
    </row>
    <row r="5" s="1" customFormat="1" spans="1:14">
      <c r="A5" s="7">
        <v>3</v>
      </c>
      <c r="B5" s="7" t="s">
        <v>22</v>
      </c>
      <c r="C5" s="7">
        <v>2023071228</v>
      </c>
      <c r="D5" s="7" t="s">
        <v>23</v>
      </c>
      <c r="E5" s="8" t="s">
        <v>24</v>
      </c>
      <c r="F5" s="8" t="s">
        <v>25</v>
      </c>
      <c r="G5" s="8" t="s">
        <v>26</v>
      </c>
      <c r="H5" s="7">
        <v>67.66</v>
      </c>
      <c r="I5" s="7">
        <f t="shared" si="0"/>
        <v>40.596</v>
      </c>
      <c r="J5" s="7">
        <v>78.8</v>
      </c>
      <c r="K5" s="7">
        <f t="shared" si="1"/>
        <v>31.52</v>
      </c>
      <c r="L5" s="7">
        <f t="shared" si="2"/>
        <v>72.116</v>
      </c>
      <c r="M5" s="7">
        <v>1</v>
      </c>
      <c r="N5" s="7" t="s">
        <v>19</v>
      </c>
    </row>
    <row r="6" s="1" customFormat="1" spans="1:14">
      <c r="A6" s="7">
        <v>4</v>
      </c>
      <c r="B6" s="7" t="s">
        <v>27</v>
      </c>
      <c r="C6" s="7">
        <v>2023071315</v>
      </c>
      <c r="D6" s="7" t="s">
        <v>28</v>
      </c>
      <c r="E6" s="8" t="s">
        <v>24</v>
      </c>
      <c r="F6" s="8" t="s">
        <v>25</v>
      </c>
      <c r="G6" s="8" t="s">
        <v>26</v>
      </c>
      <c r="H6" s="7">
        <v>65.67</v>
      </c>
      <c r="I6" s="7">
        <f t="shared" si="0"/>
        <v>39.402</v>
      </c>
      <c r="J6" s="7">
        <v>76.8</v>
      </c>
      <c r="K6" s="7">
        <f t="shared" si="1"/>
        <v>30.72</v>
      </c>
      <c r="L6" s="7">
        <f t="shared" si="2"/>
        <v>70.122</v>
      </c>
      <c r="M6" s="7">
        <v>2</v>
      </c>
      <c r="N6" s="7"/>
    </row>
    <row r="7" s="1" customFormat="1" spans="1:14">
      <c r="A7" s="7">
        <v>5</v>
      </c>
      <c r="B7" s="7" t="s">
        <v>29</v>
      </c>
      <c r="C7" s="7">
        <v>2023080126</v>
      </c>
      <c r="D7" s="7" t="s">
        <v>30</v>
      </c>
      <c r="E7" s="8" t="s">
        <v>24</v>
      </c>
      <c r="F7" s="8" t="s">
        <v>25</v>
      </c>
      <c r="G7" s="8" t="s">
        <v>26</v>
      </c>
      <c r="H7" s="7">
        <v>45.67</v>
      </c>
      <c r="I7" s="7">
        <f t="shared" si="0"/>
        <v>27.402</v>
      </c>
      <c r="J7" s="7">
        <v>69.2</v>
      </c>
      <c r="K7" s="7">
        <f t="shared" si="1"/>
        <v>27.68</v>
      </c>
      <c r="L7" s="7">
        <f t="shared" si="2"/>
        <v>55.082</v>
      </c>
      <c r="M7" s="7">
        <v>3</v>
      </c>
      <c r="N7" s="7"/>
    </row>
    <row r="8" s="1" customFormat="1" spans="1:14">
      <c r="A8" s="7">
        <v>6</v>
      </c>
      <c r="B8" s="7" t="s">
        <v>31</v>
      </c>
      <c r="C8" s="7">
        <v>2023071014</v>
      </c>
      <c r="D8" s="7" t="s">
        <v>32</v>
      </c>
      <c r="E8" s="8" t="s">
        <v>33</v>
      </c>
      <c r="F8" s="8" t="s">
        <v>25</v>
      </c>
      <c r="G8" s="8" t="s">
        <v>34</v>
      </c>
      <c r="H8" s="7">
        <v>70.32</v>
      </c>
      <c r="I8" s="7">
        <f t="shared" si="0"/>
        <v>42.192</v>
      </c>
      <c r="J8" s="7">
        <v>78.2</v>
      </c>
      <c r="K8" s="7">
        <f t="shared" si="1"/>
        <v>31.28</v>
      </c>
      <c r="L8" s="7">
        <f t="shared" si="2"/>
        <v>73.472</v>
      </c>
      <c r="M8" s="7">
        <v>1</v>
      </c>
      <c r="N8" s="7" t="s">
        <v>19</v>
      </c>
    </row>
    <row r="9" s="1" customFormat="1" spans="1:14">
      <c r="A9" s="7">
        <v>7</v>
      </c>
      <c r="B9" s="7" t="s">
        <v>35</v>
      </c>
      <c r="C9" s="7">
        <v>2023080102</v>
      </c>
      <c r="D9" s="7" t="s">
        <v>36</v>
      </c>
      <c r="E9" s="8" t="s">
        <v>33</v>
      </c>
      <c r="F9" s="8" t="s">
        <v>25</v>
      </c>
      <c r="G9" s="8" t="s">
        <v>34</v>
      </c>
      <c r="H9" s="7">
        <v>62.67</v>
      </c>
      <c r="I9" s="7">
        <f t="shared" si="0"/>
        <v>37.602</v>
      </c>
      <c r="J9" s="7">
        <v>73.6</v>
      </c>
      <c r="K9" s="7">
        <f t="shared" si="1"/>
        <v>29.44</v>
      </c>
      <c r="L9" s="7">
        <f t="shared" si="2"/>
        <v>67.042</v>
      </c>
      <c r="M9" s="7">
        <v>2</v>
      </c>
      <c r="N9" s="7"/>
    </row>
    <row r="10" s="1" customFormat="1" spans="1:14">
      <c r="A10" s="7">
        <v>8</v>
      </c>
      <c r="B10" s="7" t="s">
        <v>37</v>
      </c>
      <c r="C10" s="7">
        <v>2023070821</v>
      </c>
      <c r="D10" s="7" t="s">
        <v>38</v>
      </c>
      <c r="E10" s="8" t="s">
        <v>33</v>
      </c>
      <c r="F10" s="8" t="s">
        <v>25</v>
      </c>
      <c r="G10" s="8" t="s">
        <v>34</v>
      </c>
      <c r="H10" s="7">
        <v>57.66</v>
      </c>
      <c r="I10" s="7">
        <f t="shared" si="0"/>
        <v>34.596</v>
      </c>
      <c r="J10" s="7">
        <v>0</v>
      </c>
      <c r="K10" s="7">
        <f t="shared" si="1"/>
        <v>0</v>
      </c>
      <c r="L10" s="7">
        <f t="shared" si="2"/>
        <v>34.596</v>
      </c>
      <c r="M10" s="7" t="s">
        <v>39</v>
      </c>
      <c r="N10" s="7"/>
    </row>
    <row r="11" s="1" customFormat="1" spans="1:14">
      <c r="A11" s="7">
        <v>9</v>
      </c>
      <c r="B11" s="7" t="s">
        <v>40</v>
      </c>
      <c r="C11" s="7">
        <v>2023071006</v>
      </c>
      <c r="D11" s="7" t="s">
        <v>41</v>
      </c>
      <c r="E11" s="8" t="s">
        <v>33</v>
      </c>
      <c r="F11" s="8">
        <v>1</v>
      </c>
      <c r="G11" s="8" t="s">
        <v>42</v>
      </c>
      <c r="H11" s="7">
        <v>60</v>
      </c>
      <c r="I11" s="7">
        <f t="shared" si="0"/>
        <v>36</v>
      </c>
      <c r="J11" s="7">
        <v>75.4</v>
      </c>
      <c r="K11" s="7">
        <f t="shared" si="1"/>
        <v>30.16</v>
      </c>
      <c r="L11" s="7">
        <f t="shared" si="2"/>
        <v>66.16</v>
      </c>
      <c r="M11" s="7">
        <v>1</v>
      </c>
      <c r="N11" s="7" t="s">
        <v>19</v>
      </c>
    </row>
    <row r="12" s="1" customFormat="1" spans="1:14">
      <c r="A12" s="7">
        <v>10</v>
      </c>
      <c r="B12" s="7" t="s">
        <v>43</v>
      </c>
      <c r="C12" s="7">
        <v>2023071017</v>
      </c>
      <c r="D12" s="7" t="s">
        <v>44</v>
      </c>
      <c r="E12" s="8" t="s">
        <v>33</v>
      </c>
      <c r="F12" s="8" t="s">
        <v>45</v>
      </c>
      <c r="G12" s="8" t="s">
        <v>46</v>
      </c>
      <c r="H12" s="7">
        <v>63.32</v>
      </c>
      <c r="I12" s="7">
        <f t="shared" si="0"/>
        <v>37.992</v>
      </c>
      <c r="J12" s="7">
        <v>82.8</v>
      </c>
      <c r="K12" s="7">
        <f t="shared" si="1"/>
        <v>33.12</v>
      </c>
      <c r="L12" s="7">
        <f t="shared" si="2"/>
        <v>71.112</v>
      </c>
      <c r="M12" s="7">
        <v>1</v>
      </c>
      <c r="N12" s="7" t="s">
        <v>19</v>
      </c>
    </row>
    <row r="13" s="1" customFormat="1" spans="1:14">
      <c r="A13" s="7">
        <v>11</v>
      </c>
      <c r="B13" s="7" t="s">
        <v>47</v>
      </c>
      <c r="C13" s="7">
        <v>2023071216</v>
      </c>
      <c r="D13" s="7" t="s">
        <v>48</v>
      </c>
      <c r="E13" s="8" t="s">
        <v>33</v>
      </c>
      <c r="F13" s="8" t="s">
        <v>45</v>
      </c>
      <c r="G13" s="8" t="s">
        <v>46</v>
      </c>
      <c r="H13" s="7">
        <v>63</v>
      </c>
      <c r="I13" s="7">
        <f t="shared" si="0"/>
        <v>37.8</v>
      </c>
      <c r="J13" s="7">
        <v>78.6</v>
      </c>
      <c r="K13" s="7">
        <f t="shared" si="1"/>
        <v>31.44</v>
      </c>
      <c r="L13" s="7">
        <f t="shared" si="2"/>
        <v>69.24</v>
      </c>
      <c r="M13" s="7">
        <v>2</v>
      </c>
      <c r="N13" s="7" t="s">
        <v>19</v>
      </c>
    </row>
    <row r="14" s="1" customFormat="1" spans="1:14">
      <c r="A14" s="7">
        <v>12</v>
      </c>
      <c r="B14" s="7" t="s">
        <v>49</v>
      </c>
      <c r="C14" s="7">
        <v>2023071350</v>
      </c>
      <c r="D14" s="7" t="s">
        <v>50</v>
      </c>
      <c r="E14" s="8" t="s">
        <v>33</v>
      </c>
      <c r="F14" s="8" t="s">
        <v>45</v>
      </c>
      <c r="G14" s="8" t="s">
        <v>46</v>
      </c>
      <c r="H14" s="7">
        <v>61.33</v>
      </c>
      <c r="I14" s="7">
        <f t="shared" si="0"/>
        <v>36.798</v>
      </c>
      <c r="J14" s="7">
        <v>78.2</v>
      </c>
      <c r="K14" s="7">
        <f t="shared" si="1"/>
        <v>31.28</v>
      </c>
      <c r="L14" s="7">
        <f t="shared" si="2"/>
        <v>68.078</v>
      </c>
      <c r="M14" s="7">
        <v>3</v>
      </c>
      <c r="N14" s="7"/>
    </row>
    <row r="15" s="1" customFormat="1" spans="1:14">
      <c r="A15" s="7">
        <v>13</v>
      </c>
      <c r="B15" s="7" t="s">
        <v>51</v>
      </c>
      <c r="C15" s="7">
        <v>2023070805</v>
      </c>
      <c r="D15" s="7" t="s">
        <v>52</v>
      </c>
      <c r="E15" s="8" t="s">
        <v>33</v>
      </c>
      <c r="F15" s="8" t="s">
        <v>45</v>
      </c>
      <c r="G15" s="8" t="s">
        <v>46</v>
      </c>
      <c r="H15" s="7">
        <v>54</v>
      </c>
      <c r="I15" s="7">
        <f t="shared" si="0"/>
        <v>32.4</v>
      </c>
      <c r="J15" s="7">
        <v>75.4</v>
      </c>
      <c r="K15" s="7">
        <f t="shared" si="1"/>
        <v>30.16</v>
      </c>
      <c r="L15" s="7">
        <f t="shared" si="2"/>
        <v>62.56</v>
      </c>
      <c r="M15" s="7">
        <v>4</v>
      </c>
      <c r="N15" s="7"/>
    </row>
    <row r="16" s="1" customFormat="1" spans="1:14">
      <c r="A16" s="7">
        <v>14</v>
      </c>
      <c r="B16" s="7" t="s">
        <v>53</v>
      </c>
      <c r="C16" s="7">
        <v>2023080708</v>
      </c>
      <c r="D16" s="7" t="s">
        <v>54</v>
      </c>
      <c r="E16" s="8" t="s">
        <v>33</v>
      </c>
      <c r="F16" s="8" t="s">
        <v>45</v>
      </c>
      <c r="G16" s="8" t="s">
        <v>46</v>
      </c>
      <c r="H16" s="7">
        <v>54.33</v>
      </c>
      <c r="I16" s="7">
        <f t="shared" si="0"/>
        <v>32.598</v>
      </c>
      <c r="J16" s="7">
        <v>74.4</v>
      </c>
      <c r="K16" s="7">
        <f t="shared" si="1"/>
        <v>29.76</v>
      </c>
      <c r="L16" s="7">
        <f t="shared" si="2"/>
        <v>62.358</v>
      </c>
      <c r="M16" s="7">
        <v>5</v>
      </c>
      <c r="N16" s="7"/>
    </row>
    <row r="17" s="1" customFormat="1" spans="1:14">
      <c r="A17" s="7">
        <v>15</v>
      </c>
      <c r="B17" s="7" t="s">
        <v>55</v>
      </c>
      <c r="C17" s="7">
        <v>2023070325</v>
      </c>
      <c r="D17" s="7" t="s">
        <v>56</v>
      </c>
      <c r="E17" s="8" t="s">
        <v>57</v>
      </c>
      <c r="F17" s="8" t="s">
        <v>25</v>
      </c>
      <c r="G17" s="8" t="s">
        <v>58</v>
      </c>
      <c r="H17" s="7">
        <v>66.66</v>
      </c>
      <c r="I17" s="7">
        <f t="shared" si="0"/>
        <v>39.996</v>
      </c>
      <c r="J17" s="7">
        <v>70.2</v>
      </c>
      <c r="K17" s="7">
        <f t="shared" si="1"/>
        <v>28.08</v>
      </c>
      <c r="L17" s="7">
        <f t="shared" si="2"/>
        <v>68.076</v>
      </c>
      <c r="M17" s="7">
        <v>1</v>
      </c>
      <c r="N17" s="7" t="s">
        <v>19</v>
      </c>
    </row>
    <row r="18" s="1" customFormat="1" spans="1:14">
      <c r="A18" s="7">
        <v>16</v>
      </c>
      <c r="B18" s="7" t="s">
        <v>59</v>
      </c>
      <c r="C18" s="7">
        <v>2023080821</v>
      </c>
      <c r="D18" s="7" t="s">
        <v>60</v>
      </c>
      <c r="E18" s="8" t="s">
        <v>61</v>
      </c>
      <c r="F18" s="8" t="s">
        <v>45</v>
      </c>
      <c r="G18" s="8" t="s">
        <v>62</v>
      </c>
      <c r="H18" s="7">
        <v>75.67</v>
      </c>
      <c r="I18" s="7">
        <f t="shared" si="0"/>
        <v>45.402</v>
      </c>
      <c r="J18" s="7">
        <v>81.6</v>
      </c>
      <c r="K18" s="7">
        <f t="shared" si="1"/>
        <v>32.64</v>
      </c>
      <c r="L18" s="7">
        <f t="shared" si="2"/>
        <v>78.042</v>
      </c>
      <c r="M18" s="7">
        <v>1</v>
      </c>
      <c r="N18" s="7" t="s">
        <v>19</v>
      </c>
    </row>
    <row r="19" s="1" customFormat="1" spans="1:14">
      <c r="A19" s="7">
        <v>17</v>
      </c>
      <c r="B19" s="7" t="s">
        <v>63</v>
      </c>
      <c r="C19" s="7">
        <v>2023080810</v>
      </c>
      <c r="D19" s="7" t="s">
        <v>64</v>
      </c>
      <c r="E19" s="8" t="s">
        <v>61</v>
      </c>
      <c r="F19" s="8" t="s">
        <v>45</v>
      </c>
      <c r="G19" s="8" t="s">
        <v>62</v>
      </c>
      <c r="H19" s="7">
        <v>68.67</v>
      </c>
      <c r="I19" s="7">
        <f t="shared" si="0"/>
        <v>41.202</v>
      </c>
      <c r="J19" s="7">
        <v>78.6</v>
      </c>
      <c r="K19" s="7">
        <f t="shared" si="1"/>
        <v>31.44</v>
      </c>
      <c r="L19" s="7">
        <f t="shared" si="2"/>
        <v>72.642</v>
      </c>
      <c r="M19" s="7">
        <v>2</v>
      </c>
      <c r="N19" s="7" t="s">
        <v>19</v>
      </c>
    </row>
    <row r="20" s="1" customFormat="1" spans="1:14">
      <c r="A20" s="7">
        <v>18</v>
      </c>
      <c r="B20" s="7" t="s">
        <v>65</v>
      </c>
      <c r="C20" s="7">
        <v>2023071011</v>
      </c>
      <c r="D20" s="7" t="s">
        <v>66</v>
      </c>
      <c r="E20" s="8" t="s">
        <v>61</v>
      </c>
      <c r="F20" s="8" t="s">
        <v>45</v>
      </c>
      <c r="G20" s="8" t="s">
        <v>62</v>
      </c>
      <c r="H20" s="7">
        <v>65</v>
      </c>
      <c r="I20" s="7">
        <f t="shared" si="0"/>
        <v>39</v>
      </c>
      <c r="J20" s="7">
        <v>71.8</v>
      </c>
      <c r="K20" s="7">
        <f t="shared" si="1"/>
        <v>28.72</v>
      </c>
      <c r="L20" s="7">
        <f t="shared" si="2"/>
        <v>67.72</v>
      </c>
      <c r="M20" s="7">
        <v>3</v>
      </c>
      <c r="N20" s="7"/>
    </row>
    <row r="21" s="1" customFormat="1" spans="1:14">
      <c r="A21" s="7">
        <v>19</v>
      </c>
      <c r="B21" s="7" t="s">
        <v>67</v>
      </c>
      <c r="C21" s="7">
        <v>2023070814</v>
      </c>
      <c r="D21" s="7" t="s">
        <v>68</v>
      </c>
      <c r="E21" s="8" t="s">
        <v>61</v>
      </c>
      <c r="F21" s="8" t="s">
        <v>45</v>
      </c>
      <c r="G21" s="8" t="s">
        <v>62</v>
      </c>
      <c r="H21" s="7">
        <v>50.67</v>
      </c>
      <c r="I21" s="7">
        <f t="shared" si="0"/>
        <v>30.402</v>
      </c>
      <c r="J21" s="7">
        <v>70.2</v>
      </c>
      <c r="K21" s="7">
        <f t="shared" si="1"/>
        <v>28.08</v>
      </c>
      <c r="L21" s="7">
        <f t="shared" si="2"/>
        <v>58.482</v>
      </c>
      <c r="M21" s="7">
        <v>4</v>
      </c>
      <c r="N21" s="7"/>
    </row>
    <row r="22" s="1" customFormat="1" spans="1:14">
      <c r="A22" s="7">
        <v>20</v>
      </c>
      <c r="B22" s="7" t="s">
        <v>69</v>
      </c>
      <c r="C22" s="7">
        <v>2023080720</v>
      </c>
      <c r="D22" s="7" t="s">
        <v>70</v>
      </c>
      <c r="E22" s="9" t="s">
        <v>61</v>
      </c>
      <c r="F22" s="9" t="s">
        <v>45</v>
      </c>
      <c r="G22" s="9">
        <v>20230104701</v>
      </c>
      <c r="H22" s="7">
        <v>54.66</v>
      </c>
      <c r="I22" s="7">
        <f t="shared" si="0"/>
        <v>32.796</v>
      </c>
      <c r="J22" s="7">
        <v>0</v>
      </c>
      <c r="K22" s="7">
        <f t="shared" si="1"/>
        <v>0</v>
      </c>
      <c r="L22" s="7">
        <f t="shared" si="2"/>
        <v>32.796</v>
      </c>
      <c r="M22" s="7" t="s">
        <v>39</v>
      </c>
      <c r="N22" s="7"/>
    </row>
    <row r="23" s="1" customFormat="1" spans="1:14">
      <c r="A23" s="7">
        <v>21</v>
      </c>
      <c r="B23" s="7" t="s">
        <v>71</v>
      </c>
      <c r="C23" s="7">
        <v>2023071324</v>
      </c>
      <c r="D23" s="7" t="s">
        <v>72</v>
      </c>
      <c r="E23" s="8" t="s">
        <v>73</v>
      </c>
      <c r="F23" s="8" t="s">
        <v>25</v>
      </c>
      <c r="G23" s="8">
        <v>20230106601</v>
      </c>
      <c r="H23" s="7">
        <v>62</v>
      </c>
      <c r="I23" s="7">
        <f t="shared" si="0"/>
        <v>37.2</v>
      </c>
      <c r="J23" s="7">
        <v>74.2</v>
      </c>
      <c r="K23" s="7">
        <f t="shared" si="1"/>
        <v>29.68</v>
      </c>
      <c r="L23" s="7">
        <f t="shared" si="2"/>
        <v>66.88</v>
      </c>
      <c r="M23" s="7">
        <v>1</v>
      </c>
      <c r="N23" s="7" t="s">
        <v>19</v>
      </c>
    </row>
    <row r="24" s="1" customFormat="1" spans="1:14">
      <c r="A24" s="7">
        <v>22</v>
      </c>
      <c r="B24" s="7" t="s">
        <v>74</v>
      </c>
      <c r="C24" s="7">
        <v>2023070306</v>
      </c>
      <c r="D24" s="10" t="s">
        <v>75</v>
      </c>
      <c r="E24" s="8" t="s">
        <v>73</v>
      </c>
      <c r="F24" s="8" t="s">
        <v>25</v>
      </c>
      <c r="G24" s="8" t="s">
        <v>76</v>
      </c>
      <c r="H24" s="7">
        <v>53.33</v>
      </c>
      <c r="I24" s="7">
        <f t="shared" si="0"/>
        <v>31.998</v>
      </c>
      <c r="J24" s="7">
        <v>70.4</v>
      </c>
      <c r="K24" s="7">
        <f t="shared" si="1"/>
        <v>28.16</v>
      </c>
      <c r="L24" s="7">
        <f t="shared" si="2"/>
        <v>60.158</v>
      </c>
      <c r="M24" s="7">
        <v>2</v>
      </c>
      <c r="N24" s="7"/>
    </row>
    <row r="25" s="1" customFormat="1" spans="1:14">
      <c r="A25" s="7">
        <v>23</v>
      </c>
      <c r="B25" s="7" t="s">
        <v>77</v>
      </c>
      <c r="C25" s="7">
        <v>2023070424</v>
      </c>
      <c r="D25" s="7" t="s">
        <v>78</v>
      </c>
      <c r="E25" s="8" t="s">
        <v>79</v>
      </c>
      <c r="F25" s="8" t="s">
        <v>25</v>
      </c>
      <c r="G25" s="8" t="s">
        <v>80</v>
      </c>
      <c r="H25" s="7">
        <v>61.33</v>
      </c>
      <c r="I25" s="7">
        <f t="shared" si="0"/>
        <v>36.798</v>
      </c>
      <c r="J25" s="7">
        <v>77.8</v>
      </c>
      <c r="K25" s="7">
        <f t="shared" si="1"/>
        <v>31.12</v>
      </c>
      <c r="L25" s="7">
        <f t="shared" si="2"/>
        <v>67.918</v>
      </c>
      <c r="M25" s="7">
        <v>1</v>
      </c>
      <c r="N25" s="7" t="s">
        <v>19</v>
      </c>
    </row>
    <row r="26" s="1" customFormat="1" spans="1:14">
      <c r="A26" s="7">
        <v>24</v>
      </c>
      <c r="B26" s="7" t="s">
        <v>81</v>
      </c>
      <c r="C26" s="7">
        <v>2023070505</v>
      </c>
      <c r="D26" s="7" t="s">
        <v>82</v>
      </c>
      <c r="E26" s="8" t="s">
        <v>79</v>
      </c>
      <c r="F26" s="8" t="s">
        <v>25</v>
      </c>
      <c r="G26" s="8" t="s">
        <v>80</v>
      </c>
      <c r="H26" s="7">
        <v>48.33</v>
      </c>
      <c r="I26" s="7">
        <f t="shared" si="0"/>
        <v>28.998</v>
      </c>
      <c r="J26" s="7">
        <v>75.4</v>
      </c>
      <c r="K26" s="7">
        <f t="shared" si="1"/>
        <v>30.16</v>
      </c>
      <c r="L26" s="7">
        <f t="shared" si="2"/>
        <v>59.158</v>
      </c>
      <c r="M26" s="7">
        <v>2</v>
      </c>
      <c r="N26" s="7"/>
    </row>
    <row r="27" s="1" customFormat="1" spans="1:14">
      <c r="A27" s="7">
        <v>25</v>
      </c>
      <c r="B27" s="7" t="s">
        <v>83</v>
      </c>
      <c r="C27" s="7">
        <v>2023070416</v>
      </c>
      <c r="D27" s="7" t="s">
        <v>84</v>
      </c>
      <c r="E27" s="8" t="s">
        <v>85</v>
      </c>
      <c r="F27" s="8" t="s">
        <v>25</v>
      </c>
      <c r="G27" s="8" t="s">
        <v>86</v>
      </c>
      <c r="H27" s="7">
        <v>65</v>
      </c>
      <c r="I27" s="7">
        <f t="shared" si="0"/>
        <v>39</v>
      </c>
      <c r="J27" s="7">
        <v>79.8</v>
      </c>
      <c r="K27" s="7">
        <f t="shared" si="1"/>
        <v>31.92</v>
      </c>
      <c r="L27" s="7">
        <f t="shared" si="2"/>
        <v>70.92</v>
      </c>
      <c r="M27" s="7">
        <v>1</v>
      </c>
      <c r="N27" s="7" t="s">
        <v>19</v>
      </c>
    </row>
    <row r="28" s="1" customFormat="1" spans="1:14">
      <c r="A28" s="7">
        <v>26</v>
      </c>
      <c r="B28" s="7" t="s">
        <v>87</v>
      </c>
      <c r="C28" s="7">
        <v>2023070406</v>
      </c>
      <c r="D28" s="7" t="s">
        <v>88</v>
      </c>
      <c r="E28" s="8" t="s">
        <v>85</v>
      </c>
      <c r="F28" s="8" t="s">
        <v>25</v>
      </c>
      <c r="G28" s="8" t="s">
        <v>86</v>
      </c>
      <c r="H28" s="7">
        <v>49.33</v>
      </c>
      <c r="I28" s="7">
        <f t="shared" si="0"/>
        <v>29.598</v>
      </c>
      <c r="J28" s="7">
        <v>0</v>
      </c>
      <c r="K28" s="7">
        <f t="shared" si="1"/>
        <v>0</v>
      </c>
      <c r="L28" s="7">
        <f t="shared" si="2"/>
        <v>29.598</v>
      </c>
      <c r="M28" s="7" t="s">
        <v>39</v>
      </c>
      <c r="N28" s="7"/>
    </row>
    <row r="29" s="1" customFormat="1" spans="1:14">
      <c r="A29" s="7">
        <v>27</v>
      </c>
      <c r="B29" s="7" t="s">
        <v>89</v>
      </c>
      <c r="C29" s="7">
        <v>2023071221</v>
      </c>
      <c r="D29" s="7" t="s">
        <v>90</v>
      </c>
      <c r="E29" s="8" t="s">
        <v>91</v>
      </c>
      <c r="F29" s="8" t="s">
        <v>25</v>
      </c>
      <c r="G29" s="8" t="s">
        <v>92</v>
      </c>
      <c r="H29" s="7">
        <v>61.66</v>
      </c>
      <c r="I29" s="7">
        <f t="shared" si="0"/>
        <v>36.996</v>
      </c>
      <c r="J29" s="7">
        <v>74.6</v>
      </c>
      <c r="K29" s="7">
        <f t="shared" si="1"/>
        <v>29.84</v>
      </c>
      <c r="L29" s="7">
        <f t="shared" si="2"/>
        <v>66.836</v>
      </c>
      <c r="M29" s="7">
        <v>1</v>
      </c>
      <c r="N29" s="7" t="s">
        <v>19</v>
      </c>
    </row>
    <row r="30" s="1" customFormat="1" spans="1:14">
      <c r="A30" s="7">
        <v>28</v>
      </c>
      <c r="B30" s="7" t="s">
        <v>93</v>
      </c>
      <c r="C30" s="7">
        <v>2023070815</v>
      </c>
      <c r="D30" s="7" t="s">
        <v>94</v>
      </c>
      <c r="E30" s="8" t="s">
        <v>91</v>
      </c>
      <c r="F30" s="8" t="s">
        <v>25</v>
      </c>
      <c r="G30" s="8">
        <v>20230105002</v>
      </c>
      <c r="H30" s="7">
        <v>63.66</v>
      </c>
      <c r="I30" s="7">
        <f t="shared" si="0"/>
        <v>38.196</v>
      </c>
      <c r="J30" s="7">
        <v>75</v>
      </c>
      <c r="K30" s="7">
        <f t="shared" si="1"/>
        <v>30</v>
      </c>
      <c r="L30" s="7">
        <f t="shared" si="2"/>
        <v>68.196</v>
      </c>
      <c r="M30" s="7">
        <v>1</v>
      </c>
      <c r="N30" s="7" t="s">
        <v>19</v>
      </c>
    </row>
    <row r="31" s="1" customFormat="1" spans="1:14">
      <c r="A31" s="7">
        <v>29</v>
      </c>
      <c r="B31" s="7" t="s">
        <v>95</v>
      </c>
      <c r="C31" s="7">
        <v>2023080211</v>
      </c>
      <c r="D31" s="7" t="s">
        <v>96</v>
      </c>
      <c r="E31" s="8" t="s">
        <v>91</v>
      </c>
      <c r="F31" s="8" t="s">
        <v>25</v>
      </c>
      <c r="G31" s="8" t="s">
        <v>97</v>
      </c>
      <c r="H31" s="7">
        <v>61</v>
      </c>
      <c r="I31" s="7">
        <f t="shared" si="0"/>
        <v>36.6</v>
      </c>
      <c r="J31" s="7">
        <v>65.8</v>
      </c>
      <c r="K31" s="7">
        <f t="shared" si="1"/>
        <v>26.32</v>
      </c>
      <c r="L31" s="7">
        <f t="shared" si="2"/>
        <v>62.92</v>
      </c>
      <c r="M31" s="7">
        <v>2</v>
      </c>
      <c r="N31" s="7"/>
    </row>
    <row r="32" s="1" customFormat="1" spans="1:14">
      <c r="A32" s="7">
        <v>30</v>
      </c>
      <c r="B32" s="7" t="s">
        <v>98</v>
      </c>
      <c r="C32" s="7">
        <v>2023080108</v>
      </c>
      <c r="D32" s="7" t="s">
        <v>99</v>
      </c>
      <c r="E32" s="8" t="s">
        <v>91</v>
      </c>
      <c r="F32" s="8" t="s">
        <v>25</v>
      </c>
      <c r="G32" s="8" t="s">
        <v>97</v>
      </c>
      <c r="H32" s="7">
        <v>63</v>
      </c>
      <c r="I32" s="7">
        <f t="shared" si="0"/>
        <v>37.8</v>
      </c>
      <c r="J32" s="7">
        <v>0</v>
      </c>
      <c r="K32" s="7">
        <f t="shared" si="1"/>
        <v>0</v>
      </c>
      <c r="L32" s="7">
        <f t="shared" si="2"/>
        <v>37.8</v>
      </c>
      <c r="M32" s="7" t="s">
        <v>39</v>
      </c>
      <c r="N32" s="7"/>
    </row>
    <row r="33" s="1" customFormat="1" spans="1:14">
      <c r="A33" s="7">
        <v>31</v>
      </c>
      <c r="B33" s="7" t="s">
        <v>100</v>
      </c>
      <c r="C33" s="7">
        <v>2023070225</v>
      </c>
      <c r="D33" s="7" t="s">
        <v>101</v>
      </c>
      <c r="E33" s="8" t="s">
        <v>91</v>
      </c>
      <c r="F33" s="8" t="s">
        <v>25</v>
      </c>
      <c r="G33" s="8" t="s">
        <v>102</v>
      </c>
      <c r="H33" s="7">
        <v>62.33</v>
      </c>
      <c r="I33" s="7">
        <f t="shared" si="0"/>
        <v>37.398</v>
      </c>
      <c r="J33" s="7">
        <v>74</v>
      </c>
      <c r="K33" s="7">
        <f t="shared" si="1"/>
        <v>29.6</v>
      </c>
      <c r="L33" s="7">
        <f t="shared" si="2"/>
        <v>66.998</v>
      </c>
      <c r="M33" s="7">
        <v>1</v>
      </c>
      <c r="N33" s="7" t="s">
        <v>19</v>
      </c>
    </row>
    <row r="34" s="1" customFormat="1" spans="1:14">
      <c r="A34" s="7">
        <v>32</v>
      </c>
      <c r="B34" s="7" t="s">
        <v>103</v>
      </c>
      <c r="C34" s="7">
        <v>2023070612</v>
      </c>
      <c r="D34" s="7" t="s">
        <v>104</v>
      </c>
      <c r="E34" s="8" t="s">
        <v>91</v>
      </c>
      <c r="F34" s="8" t="s">
        <v>25</v>
      </c>
      <c r="G34" s="8" t="s">
        <v>102</v>
      </c>
      <c r="H34" s="7">
        <v>57.67</v>
      </c>
      <c r="I34" s="7">
        <f t="shared" si="0"/>
        <v>34.602</v>
      </c>
      <c r="J34" s="7">
        <v>78</v>
      </c>
      <c r="K34" s="7">
        <f t="shared" si="1"/>
        <v>31.2</v>
      </c>
      <c r="L34" s="7">
        <f t="shared" si="2"/>
        <v>65.802</v>
      </c>
      <c r="M34" s="7">
        <v>2</v>
      </c>
      <c r="N34" s="7"/>
    </row>
    <row r="35" s="1" customFormat="1" spans="1:14">
      <c r="A35" s="7">
        <v>33</v>
      </c>
      <c r="B35" s="7" t="s">
        <v>105</v>
      </c>
      <c r="C35" s="7">
        <v>2023080401</v>
      </c>
      <c r="D35" s="7" t="s">
        <v>106</v>
      </c>
      <c r="E35" s="8" t="s">
        <v>91</v>
      </c>
      <c r="F35" s="8" t="s">
        <v>25</v>
      </c>
      <c r="G35" s="8" t="s">
        <v>102</v>
      </c>
      <c r="H35" s="7">
        <v>59</v>
      </c>
      <c r="I35" s="7">
        <f t="shared" si="0"/>
        <v>35.4</v>
      </c>
      <c r="J35" s="7">
        <v>69</v>
      </c>
      <c r="K35" s="7">
        <f t="shared" si="1"/>
        <v>27.6</v>
      </c>
      <c r="L35" s="7">
        <f t="shared" si="2"/>
        <v>63</v>
      </c>
      <c r="M35" s="7">
        <v>3</v>
      </c>
      <c r="N35" s="7"/>
    </row>
    <row r="36" s="1" customFormat="1" spans="1:14">
      <c r="A36" s="7">
        <v>34</v>
      </c>
      <c r="B36" s="7" t="s">
        <v>107</v>
      </c>
      <c r="C36" s="7">
        <v>2023070604</v>
      </c>
      <c r="D36" s="7" t="s">
        <v>108</v>
      </c>
      <c r="E36" s="8" t="s">
        <v>109</v>
      </c>
      <c r="F36" s="8" t="s">
        <v>25</v>
      </c>
      <c r="G36" s="8" t="s">
        <v>110</v>
      </c>
      <c r="H36" s="7">
        <v>52.66</v>
      </c>
      <c r="I36" s="7">
        <f t="shared" si="0"/>
        <v>31.596</v>
      </c>
      <c r="J36" s="7">
        <v>78.8</v>
      </c>
      <c r="K36" s="7">
        <f t="shared" si="1"/>
        <v>31.52</v>
      </c>
      <c r="L36" s="7">
        <f t="shared" si="2"/>
        <v>63.116</v>
      </c>
      <c r="M36" s="7">
        <v>1</v>
      </c>
      <c r="N36" s="7" t="s">
        <v>19</v>
      </c>
    </row>
    <row r="37" s="1" customFormat="1" spans="1:14">
      <c r="A37" s="7">
        <v>35</v>
      </c>
      <c r="B37" s="7" t="s">
        <v>111</v>
      </c>
      <c r="C37" s="7">
        <v>2023070716</v>
      </c>
      <c r="D37" s="7" t="s">
        <v>112</v>
      </c>
      <c r="E37" s="8" t="s">
        <v>109</v>
      </c>
      <c r="F37" s="8" t="s">
        <v>25</v>
      </c>
      <c r="G37" s="8" t="s">
        <v>110</v>
      </c>
      <c r="H37" s="7">
        <v>54.67</v>
      </c>
      <c r="I37" s="7">
        <f t="shared" si="0"/>
        <v>32.802</v>
      </c>
      <c r="J37" s="7">
        <v>74.2</v>
      </c>
      <c r="K37" s="7">
        <f t="shared" si="1"/>
        <v>29.68</v>
      </c>
      <c r="L37" s="7">
        <f t="shared" si="2"/>
        <v>62.482</v>
      </c>
      <c r="M37" s="7">
        <v>2</v>
      </c>
      <c r="N37" s="7"/>
    </row>
    <row r="38" s="1" customFormat="1" spans="1:14">
      <c r="A38" s="7">
        <v>36</v>
      </c>
      <c r="B38" s="7" t="s">
        <v>113</v>
      </c>
      <c r="C38" s="7">
        <v>2023080728</v>
      </c>
      <c r="D38" s="7" t="s">
        <v>114</v>
      </c>
      <c r="E38" s="8" t="s">
        <v>109</v>
      </c>
      <c r="F38" s="8" t="s">
        <v>25</v>
      </c>
      <c r="G38" s="8" t="s">
        <v>110</v>
      </c>
      <c r="H38" s="7">
        <v>54.33</v>
      </c>
      <c r="I38" s="7">
        <f t="shared" si="0"/>
        <v>32.598</v>
      </c>
      <c r="J38" s="7">
        <v>71.8</v>
      </c>
      <c r="K38" s="7">
        <f t="shared" si="1"/>
        <v>28.72</v>
      </c>
      <c r="L38" s="7">
        <f t="shared" si="2"/>
        <v>61.318</v>
      </c>
      <c r="M38" s="7">
        <v>3</v>
      </c>
      <c r="N38" s="7"/>
    </row>
    <row r="39" s="1" customFormat="1" spans="1:14">
      <c r="A39" s="7">
        <v>37</v>
      </c>
      <c r="B39" s="7" t="s">
        <v>115</v>
      </c>
      <c r="C39" s="7">
        <v>2023070830</v>
      </c>
      <c r="D39" s="7" t="s">
        <v>116</v>
      </c>
      <c r="E39" s="8" t="s">
        <v>117</v>
      </c>
      <c r="F39" s="8" t="s">
        <v>25</v>
      </c>
      <c r="G39" s="8" t="s">
        <v>118</v>
      </c>
      <c r="H39" s="7">
        <v>56.66</v>
      </c>
      <c r="I39" s="7">
        <f t="shared" si="0"/>
        <v>33.996</v>
      </c>
      <c r="J39" s="7">
        <v>81</v>
      </c>
      <c r="K39" s="7">
        <f t="shared" si="1"/>
        <v>32.4</v>
      </c>
      <c r="L39" s="7">
        <f t="shared" si="2"/>
        <v>66.396</v>
      </c>
      <c r="M39" s="7">
        <v>1</v>
      </c>
      <c r="N39" s="7" t="s">
        <v>19</v>
      </c>
    </row>
    <row r="40" s="1" customFormat="1" spans="1:14">
      <c r="A40" s="7">
        <v>38</v>
      </c>
      <c r="B40" s="7" t="s">
        <v>119</v>
      </c>
      <c r="C40" s="7">
        <v>2023080819</v>
      </c>
      <c r="D40" s="7" t="s">
        <v>120</v>
      </c>
      <c r="E40" s="8" t="s">
        <v>117</v>
      </c>
      <c r="F40" s="8" t="s">
        <v>25</v>
      </c>
      <c r="G40" s="8" t="s">
        <v>118</v>
      </c>
      <c r="H40" s="7">
        <v>60.33</v>
      </c>
      <c r="I40" s="7">
        <f t="shared" si="0"/>
        <v>36.198</v>
      </c>
      <c r="J40" s="7">
        <v>74.4</v>
      </c>
      <c r="K40" s="7">
        <f t="shared" si="1"/>
        <v>29.76</v>
      </c>
      <c r="L40" s="7">
        <f t="shared" si="2"/>
        <v>65.958</v>
      </c>
      <c r="M40" s="7">
        <v>2</v>
      </c>
      <c r="N40" s="7"/>
    </row>
    <row r="41" s="1" customFormat="1" spans="1:14">
      <c r="A41" s="7">
        <v>39</v>
      </c>
      <c r="B41" s="7" t="s">
        <v>121</v>
      </c>
      <c r="C41" s="7">
        <v>2023071206</v>
      </c>
      <c r="D41" s="7" t="s">
        <v>122</v>
      </c>
      <c r="E41" s="8" t="s">
        <v>117</v>
      </c>
      <c r="F41" s="8" t="s">
        <v>25</v>
      </c>
      <c r="G41" s="8" t="s">
        <v>118</v>
      </c>
      <c r="H41" s="7">
        <v>57.66</v>
      </c>
      <c r="I41" s="7">
        <f t="shared" si="0"/>
        <v>34.596</v>
      </c>
      <c r="J41" s="7">
        <v>72.8</v>
      </c>
      <c r="K41" s="7">
        <f t="shared" si="1"/>
        <v>29.12</v>
      </c>
      <c r="L41" s="7">
        <f t="shared" si="2"/>
        <v>63.716</v>
      </c>
      <c r="M41" s="7">
        <v>3</v>
      </c>
      <c r="N41" s="7"/>
    </row>
    <row r="42" s="1" customFormat="1" spans="1:14">
      <c r="A42" s="7">
        <v>40</v>
      </c>
      <c r="B42" s="7" t="s">
        <v>123</v>
      </c>
      <c r="C42" s="7">
        <v>2023070808</v>
      </c>
      <c r="D42" s="7" t="s">
        <v>124</v>
      </c>
      <c r="E42" s="8" t="s">
        <v>117</v>
      </c>
      <c r="F42" s="8" t="s">
        <v>25</v>
      </c>
      <c r="G42" s="8" t="s">
        <v>125</v>
      </c>
      <c r="H42" s="7">
        <v>65</v>
      </c>
      <c r="I42" s="7">
        <f t="shared" si="0"/>
        <v>39</v>
      </c>
      <c r="J42" s="7">
        <v>78</v>
      </c>
      <c r="K42" s="7">
        <f t="shared" si="1"/>
        <v>31.2</v>
      </c>
      <c r="L42" s="7">
        <f t="shared" si="2"/>
        <v>70.2</v>
      </c>
      <c r="M42" s="7">
        <v>1</v>
      </c>
      <c r="N42" s="7" t="s">
        <v>19</v>
      </c>
    </row>
    <row r="43" s="1" customFormat="1" spans="1:14">
      <c r="A43" s="7">
        <v>41</v>
      </c>
      <c r="B43" s="7" t="s">
        <v>126</v>
      </c>
      <c r="C43" s="7">
        <v>2023080816</v>
      </c>
      <c r="D43" s="7" t="s">
        <v>127</v>
      </c>
      <c r="E43" s="8" t="s">
        <v>128</v>
      </c>
      <c r="F43" s="8" t="s">
        <v>25</v>
      </c>
      <c r="G43" s="8" t="s">
        <v>129</v>
      </c>
      <c r="H43" s="7">
        <v>64.34</v>
      </c>
      <c r="I43" s="7">
        <f t="shared" si="0"/>
        <v>38.604</v>
      </c>
      <c r="J43" s="7">
        <v>81.2</v>
      </c>
      <c r="K43" s="7">
        <f t="shared" si="1"/>
        <v>32.48</v>
      </c>
      <c r="L43" s="7">
        <f t="shared" si="2"/>
        <v>71.084</v>
      </c>
      <c r="M43" s="7">
        <v>1</v>
      </c>
      <c r="N43" s="7" t="s">
        <v>19</v>
      </c>
    </row>
    <row r="44" s="1" customFormat="1" spans="1:14">
      <c r="A44" s="7">
        <v>42</v>
      </c>
      <c r="B44" s="7" t="s">
        <v>130</v>
      </c>
      <c r="C44" s="7">
        <v>2023070528</v>
      </c>
      <c r="D44" s="7" t="s">
        <v>131</v>
      </c>
      <c r="E44" s="8" t="s">
        <v>128</v>
      </c>
      <c r="F44" s="8" t="s">
        <v>25</v>
      </c>
      <c r="G44" s="8" t="s">
        <v>129</v>
      </c>
      <c r="H44" s="7">
        <v>61.66</v>
      </c>
      <c r="I44" s="7">
        <f t="shared" si="0"/>
        <v>36.996</v>
      </c>
      <c r="J44" s="7">
        <v>75.2</v>
      </c>
      <c r="K44" s="7">
        <f t="shared" si="1"/>
        <v>30.08</v>
      </c>
      <c r="L44" s="7">
        <f t="shared" si="2"/>
        <v>67.076</v>
      </c>
      <c r="M44" s="7">
        <v>2</v>
      </c>
      <c r="N44" s="7"/>
    </row>
    <row r="45" s="1" customFormat="1" spans="1:14">
      <c r="A45" s="7">
        <v>43</v>
      </c>
      <c r="B45" s="7" t="s">
        <v>132</v>
      </c>
      <c r="C45" s="7">
        <v>2023080824</v>
      </c>
      <c r="D45" s="7" t="s">
        <v>133</v>
      </c>
      <c r="E45" s="8" t="s">
        <v>128</v>
      </c>
      <c r="F45" s="8" t="s">
        <v>25</v>
      </c>
      <c r="G45" s="8" t="s">
        <v>129</v>
      </c>
      <c r="H45" s="7">
        <v>52.34</v>
      </c>
      <c r="I45" s="7">
        <f t="shared" si="0"/>
        <v>31.404</v>
      </c>
      <c r="J45" s="7">
        <v>75.8</v>
      </c>
      <c r="K45" s="7">
        <f t="shared" si="1"/>
        <v>30.32</v>
      </c>
      <c r="L45" s="7">
        <f t="shared" si="2"/>
        <v>61.724</v>
      </c>
      <c r="M45" s="7">
        <v>3</v>
      </c>
      <c r="N45" s="7"/>
    </row>
    <row r="46" s="1" customFormat="1" spans="1:14">
      <c r="A46" s="7">
        <v>44</v>
      </c>
      <c r="B46" s="7" t="s">
        <v>134</v>
      </c>
      <c r="C46" s="7">
        <v>2023070916</v>
      </c>
      <c r="D46" s="7" t="s">
        <v>135</v>
      </c>
      <c r="E46" s="8" t="s">
        <v>136</v>
      </c>
      <c r="F46" s="8" t="s">
        <v>45</v>
      </c>
      <c r="G46" s="8" t="s">
        <v>137</v>
      </c>
      <c r="H46" s="7">
        <v>67.33</v>
      </c>
      <c r="I46" s="7">
        <f t="shared" si="0"/>
        <v>40.398</v>
      </c>
      <c r="J46" s="7">
        <v>78.4</v>
      </c>
      <c r="K46" s="7">
        <f t="shared" si="1"/>
        <v>31.36</v>
      </c>
      <c r="L46" s="7">
        <f t="shared" si="2"/>
        <v>71.758</v>
      </c>
      <c r="M46" s="7">
        <v>1</v>
      </c>
      <c r="N46" s="7" t="s">
        <v>19</v>
      </c>
    </row>
    <row r="47" s="1" customFormat="1" spans="1:14">
      <c r="A47" s="7">
        <v>45</v>
      </c>
      <c r="B47" s="7" t="s">
        <v>138</v>
      </c>
      <c r="C47" s="7">
        <v>2023071352</v>
      </c>
      <c r="D47" s="7" t="s">
        <v>139</v>
      </c>
      <c r="E47" s="8" t="s">
        <v>136</v>
      </c>
      <c r="F47" s="8" t="s">
        <v>45</v>
      </c>
      <c r="G47" s="8" t="s">
        <v>137</v>
      </c>
      <c r="H47" s="7">
        <v>66.66</v>
      </c>
      <c r="I47" s="7">
        <f t="shared" si="0"/>
        <v>39.996</v>
      </c>
      <c r="J47" s="7">
        <v>78.6</v>
      </c>
      <c r="K47" s="7">
        <f t="shared" si="1"/>
        <v>31.44</v>
      </c>
      <c r="L47" s="7">
        <f t="shared" si="2"/>
        <v>71.436</v>
      </c>
      <c r="M47" s="7">
        <v>2</v>
      </c>
      <c r="N47" s="7" t="s">
        <v>19</v>
      </c>
    </row>
    <row r="48" s="1" customFormat="1" spans="1:14">
      <c r="A48" s="7">
        <v>46</v>
      </c>
      <c r="B48" s="7" t="s">
        <v>140</v>
      </c>
      <c r="C48" s="7">
        <v>2023080220</v>
      </c>
      <c r="D48" s="7" t="s">
        <v>141</v>
      </c>
      <c r="E48" s="8" t="s">
        <v>136</v>
      </c>
      <c r="F48" s="8" t="s">
        <v>45</v>
      </c>
      <c r="G48" s="8" t="s">
        <v>137</v>
      </c>
      <c r="H48" s="7">
        <v>61</v>
      </c>
      <c r="I48" s="7">
        <f t="shared" si="0"/>
        <v>36.6</v>
      </c>
      <c r="J48" s="7">
        <v>78.2</v>
      </c>
      <c r="K48" s="7">
        <f t="shared" si="1"/>
        <v>31.28</v>
      </c>
      <c r="L48" s="7">
        <f t="shared" si="2"/>
        <v>67.88</v>
      </c>
      <c r="M48" s="7">
        <v>3</v>
      </c>
      <c r="N48" s="7"/>
    </row>
    <row r="49" s="1" customFormat="1" spans="1:14">
      <c r="A49" s="7">
        <v>47</v>
      </c>
      <c r="B49" s="7" t="s">
        <v>142</v>
      </c>
      <c r="C49" s="7">
        <v>2023070418</v>
      </c>
      <c r="D49" s="7" t="s">
        <v>143</v>
      </c>
      <c r="E49" s="8" t="s">
        <v>136</v>
      </c>
      <c r="F49" s="8" t="s">
        <v>45</v>
      </c>
      <c r="G49" s="8" t="s">
        <v>137</v>
      </c>
      <c r="H49" s="7">
        <v>63.33</v>
      </c>
      <c r="I49" s="7">
        <f t="shared" si="0"/>
        <v>37.998</v>
      </c>
      <c r="J49" s="7">
        <v>74.6</v>
      </c>
      <c r="K49" s="7">
        <f t="shared" si="1"/>
        <v>29.84</v>
      </c>
      <c r="L49" s="7">
        <f t="shared" si="2"/>
        <v>67.838</v>
      </c>
      <c r="M49" s="7">
        <v>4</v>
      </c>
      <c r="N49" s="7"/>
    </row>
    <row r="50" s="1" customFormat="1" spans="1:14">
      <c r="A50" s="7">
        <v>48</v>
      </c>
      <c r="B50" s="7" t="s">
        <v>144</v>
      </c>
      <c r="C50" s="7">
        <v>2023071205</v>
      </c>
      <c r="D50" s="7" t="s">
        <v>54</v>
      </c>
      <c r="E50" s="8" t="s">
        <v>136</v>
      </c>
      <c r="F50" s="8" t="s">
        <v>45</v>
      </c>
      <c r="G50" s="8" t="s">
        <v>137</v>
      </c>
      <c r="H50" s="7">
        <v>59.33</v>
      </c>
      <c r="I50" s="7">
        <f t="shared" si="0"/>
        <v>35.598</v>
      </c>
      <c r="J50" s="7">
        <v>66.6</v>
      </c>
      <c r="K50" s="7">
        <f t="shared" si="1"/>
        <v>26.64</v>
      </c>
      <c r="L50" s="7">
        <f t="shared" si="2"/>
        <v>62.238</v>
      </c>
      <c r="M50" s="7">
        <v>5</v>
      </c>
      <c r="N50" s="7"/>
    </row>
    <row r="51" s="1" customFormat="1" spans="1:14">
      <c r="A51" s="7">
        <v>49</v>
      </c>
      <c r="B51" s="7" t="s">
        <v>145</v>
      </c>
      <c r="C51" s="7">
        <v>2023071122</v>
      </c>
      <c r="D51" s="7" t="s">
        <v>146</v>
      </c>
      <c r="E51" s="8" t="s">
        <v>136</v>
      </c>
      <c r="F51" s="8" t="s">
        <v>45</v>
      </c>
      <c r="G51" s="8" t="s">
        <v>137</v>
      </c>
      <c r="H51" s="7">
        <v>55.99</v>
      </c>
      <c r="I51" s="7">
        <f t="shared" si="0"/>
        <v>33.594</v>
      </c>
      <c r="J51" s="7">
        <v>8.4</v>
      </c>
      <c r="K51" s="7">
        <f t="shared" si="1"/>
        <v>3.36</v>
      </c>
      <c r="L51" s="7">
        <f t="shared" si="2"/>
        <v>36.954</v>
      </c>
      <c r="M51" s="7">
        <v>6</v>
      </c>
      <c r="N51" s="7"/>
    </row>
    <row r="52" s="1" customFormat="1" spans="1:14">
      <c r="A52" s="7">
        <v>50</v>
      </c>
      <c r="B52" s="7" t="s">
        <v>147</v>
      </c>
      <c r="C52" s="7">
        <v>2023070229</v>
      </c>
      <c r="D52" s="7" t="s">
        <v>148</v>
      </c>
      <c r="E52" s="8" t="s">
        <v>149</v>
      </c>
      <c r="F52" s="8" t="s">
        <v>45</v>
      </c>
      <c r="G52" s="8" t="s">
        <v>150</v>
      </c>
      <c r="H52" s="7">
        <v>66.33</v>
      </c>
      <c r="I52" s="7">
        <f t="shared" si="0"/>
        <v>39.798</v>
      </c>
      <c r="J52" s="7">
        <v>70.4</v>
      </c>
      <c r="K52" s="7">
        <f t="shared" si="1"/>
        <v>28.16</v>
      </c>
      <c r="L52" s="7">
        <f t="shared" si="2"/>
        <v>67.958</v>
      </c>
      <c r="M52" s="7">
        <v>1</v>
      </c>
      <c r="N52" s="7" t="s">
        <v>19</v>
      </c>
    </row>
    <row r="53" s="1" customFormat="1" spans="1:14">
      <c r="A53" s="7">
        <v>51</v>
      </c>
      <c r="B53" s="7" t="s">
        <v>151</v>
      </c>
      <c r="C53" s="7">
        <v>2023071213</v>
      </c>
      <c r="D53" s="7" t="s">
        <v>152</v>
      </c>
      <c r="E53" s="8" t="s">
        <v>149</v>
      </c>
      <c r="F53" s="8" t="s">
        <v>45</v>
      </c>
      <c r="G53" s="8" t="s">
        <v>150</v>
      </c>
      <c r="H53" s="7">
        <v>58.33</v>
      </c>
      <c r="I53" s="7">
        <f t="shared" si="0"/>
        <v>34.998</v>
      </c>
      <c r="J53" s="7">
        <v>76.8</v>
      </c>
      <c r="K53" s="7">
        <f t="shared" si="1"/>
        <v>30.72</v>
      </c>
      <c r="L53" s="7">
        <f t="shared" si="2"/>
        <v>65.718</v>
      </c>
      <c r="M53" s="7">
        <v>2</v>
      </c>
      <c r="N53" s="7" t="s">
        <v>19</v>
      </c>
    </row>
    <row r="54" s="1" customFormat="1" spans="1:14">
      <c r="A54" s="7">
        <v>52</v>
      </c>
      <c r="B54" s="7" t="s">
        <v>153</v>
      </c>
      <c r="C54" s="7">
        <v>2023070130</v>
      </c>
      <c r="D54" s="7" t="s">
        <v>154</v>
      </c>
      <c r="E54" s="8" t="s">
        <v>149</v>
      </c>
      <c r="F54" s="8" t="s">
        <v>45</v>
      </c>
      <c r="G54" s="8" t="s">
        <v>150</v>
      </c>
      <c r="H54" s="7">
        <v>58.67</v>
      </c>
      <c r="I54" s="7">
        <f t="shared" si="0"/>
        <v>35.202</v>
      </c>
      <c r="J54" s="7">
        <v>76.2</v>
      </c>
      <c r="K54" s="7">
        <f t="shared" si="1"/>
        <v>30.48</v>
      </c>
      <c r="L54" s="7">
        <f t="shared" si="2"/>
        <v>65.682</v>
      </c>
      <c r="M54" s="7">
        <v>3</v>
      </c>
      <c r="N54" s="7"/>
    </row>
    <row r="55" s="1" customFormat="1" spans="1:14">
      <c r="A55" s="7">
        <v>53</v>
      </c>
      <c r="B55" s="7" t="s">
        <v>155</v>
      </c>
      <c r="C55" s="7">
        <v>2023070417</v>
      </c>
      <c r="D55" s="7" t="s">
        <v>156</v>
      </c>
      <c r="E55" s="8" t="s">
        <v>149</v>
      </c>
      <c r="F55" s="8" t="s">
        <v>45</v>
      </c>
      <c r="G55" s="8" t="s">
        <v>150</v>
      </c>
      <c r="H55" s="7">
        <v>58.67</v>
      </c>
      <c r="I55" s="7">
        <f t="shared" si="0"/>
        <v>35.202</v>
      </c>
      <c r="J55" s="7">
        <v>74.8</v>
      </c>
      <c r="K55" s="7">
        <f t="shared" si="1"/>
        <v>29.92</v>
      </c>
      <c r="L55" s="7">
        <f t="shared" si="2"/>
        <v>65.122</v>
      </c>
      <c r="M55" s="7">
        <v>4</v>
      </c>
      <c r="N55" s="7"/>
    </row>
    <row r="56" s="1" customFormat="1" spans="1:14">
      <c r="A56" s="7">
        <v>54</v>
      </c>
      <c r="B56" s="7" t="s">
        <v>157</v>
      </c>
      <c r="C56" s="7">
        <v>2023070924</v>
      </c>
      <c r="D56" s="7" t="s">
        <v>158</v>
      </c>
      <c r="E56" s="8" t="s">
        <v>149</v>
      </c>
      <c r="F56" s="8" t="s">
        <v>45</v>
      </c>
      <c r="G56" s="8" t="s">
        <v>150</v>
      </c>
      <c r="H56" s="7">
        <v>59.67</v>
      </c>
      <c r="I56" s="7">
        <f t="shared" si="0"/>
        <v>35.802</v>
      </c>
      <c r="J56" s="7">
        <v>73</v>
      </c>
      <c r="K56" s="7">
        <f t="shared" si="1"/>
        <v>29.2</v>
      </c>
      <c r="L56" s="7">
        <f t="shared" si="2"/>
        <v>65.002</v>
      </c>
      <c r="M56" s="7">
        <v>5</v>
      </c>
      <c r="N56" s="7"/>
    </row>
    <row r="57" s="1" customFormat="1" spans="1:14">
      <c r="A57" s="7">
        <v>55</v>
      </c>
      <c r="B57" s="7" t="s">
        <v>159</v>
      </c>
      <c r="C57" s="7">
        <v>2023070309</v>
      </c>
      <c r="D57" s="7" t="s">
        <v>160</v>
      </c>
      <c r="E57" s="8" t="s">
        <v>149</v>
      </c>
      <c r="F57" s="8" t="s">
        <v>45</v>
      </c>
      <c r="G57" s="8" t="s">
        <v>150</v>
      </c>
      <c r="H57" s="7">
        <v>52</v>
      </c>
      <c r="I57" s="7">
        <f t="shared" si="0"/>
        <v>31.2</v>
      </c>
      <c r="J57" s="7">
        <v>0</v>
      </c>
      <c r="K57" s="7">
        <f t="shared" si="1"/>
        <v>0</v>
      </c>
      <c r="L57" s="7">
        <f t="shared" si="2"/>
        <v>31.2</v>
      </c>
      <c r="M57" s="7" t="s">
        <v>39</v>
      </c>
      <c r="N57" s="7"/>
    </row>
    <row r="58" s="1" customFormat="1" spans="1:14">
      <c r="A58" s="7">
        <v>56</v>
      </c>
      <c r="B58" s="7" t="s">
        <v>161</v>
      </c>
      <c r="C58" s="7">
        <v>2023080528</v>
      </c>
      <c r="D58" s="7" t="s">
        <v>162</v>
      </c>
      <c r="E58" s="8" t="s">
        <v>149</v>
      </c>
      <c r="F58" s="8" t="s">
        <v>45</v>
      </c>
      <c r="G58" s="8" t="s">
        <v>163</v>
      </c>
      <c r="H58" s="7">
        <v>70</v>
      </c>
      <c r="I58" s="7">
        <f t="shared" ref="I58:I90" si="3">SUM(H58*0.6)</f>
        <v>42</v>
      </c>
      <c r="J58" s="7">
        <v>78.8</v>
      </c>
      <c r="K58" s="7">
        <f t="shared" ref="K58:K90" si="4">SUM(J58*0.4)</f>
        <v>31.52</v>
      </c>
      <c r="L58" s="7">
        <f t="shared" ref="L58:L90" si="5">SUM(I58+K58)</f>
        <v>73.52</v>
      </c>
      <c r="M58" s="7">
        <v>1</v>
      </c>
      <c r="N58" s="7" t="s">
        <v>19</v>
      </c>
    </row>
    <row r="59" s="1" customFormat="1" spans="1:14">
      <c r="A59" s="7">
        <v>57</v>
      </c>
      <c r="B59" s="7" t="s">
        <v>164</v>
      </c>
      <c r="C59" s="7">
        <v>2023070116</v>
      </c>
      <c r="D59" s="7" t="s">
        <v>165</v>
      </c>
      <c r="E59" s="8" t="s">
        <v>149</v>
      </c>
      <c r="F59" s="8" t="s">
        <v>45</v>
      </c>
      <c r="G59" s="8" t="s">
        <v>163</v>
      </c>
      <c r="H59" s="7">
        <v>66</v>
      </c>
      <c r="I59" s="7">
        <f t="shared" si="3"/>
        <v>39.6</v>
      </c>
      <c r="J59" s="7">
        <v>79.2</v>
      </c>
      <c r="K59" s="7">
        <f t="shared" si="4"/>
        <v>31.68</v>
      </c>
      <c r="L59" s="7">
        <f t="shared" si="5"/>
        <v>71.28</v>
      </c>
      <c r="M59" s="7">
        <v>2</v>
      </c>
      <c r="N59" s="7" t="s">
        <v>19</v>
      </c>
    </row>
    <row r="60" s="1" customFormat="1" spans="1:14">
      <c r="A60" s="7">
        <v>58</v>
      </c>
      <c r="B60" s="7" t="s">
        <v>166</v>
      </c>
      <c r="C60" s="7">
        <v>2023080818</v>
      </c>
      <c r="D60" s="7" t="s">
        <v>167</v>
      </c>
      <c r="E60" s="8" t="s">
        <v>149</v>
      </c>
      <c r="F60" s="8" t="s">
        <v>45</v>
      </c>
      <c r="G60" s="8" t="s">
        <v>163</v>
      </c>
      <c r="H60" s="7">
        <v>65.67</v>
      </c>
      <c r="I60" s="7">
        <f t="shared" si="3"/>
        <v>39.402</v>
      </c>
      <c r="J60" s="7">
        <v>77</v>
      </c>
      <c r="K60" s="7">
        <f t="shared" si="4"/>
        <v>30.8</v>
      </c>
      <c r="L60" s="7">
        <f t="shared" si="5"/>
        <v>70.202</v>
      </c>
      <c r="M60" s="7">
        <v>3</v>
      </c>
      <c r="N60" s="7"/>
    </row>
    <row r="61" s="1" customFormat="1" spans="1:14">
      <c r="A61" s="7">
        <v>59</v>
      </c>
      <c r="B61" s="7" t="s">
        <v>168</v>
      </c>
      <c r="C61" s="7">
        <v>2023070530</v>
      </c>
      <c r="D61" s="7" t="s">
        <v>169</v>
      </c>
      <c r="E61" s="8" t="s">
        <v>149</v>
      </c>
      <c r="F61" s="8" t="s">
        <v>45</v>
      </c>
      <c r="G61" s="8" t="s">
        <v>163</v>
      </c>
      <c r="H61" s="7">
        <v>62.67</v>
      </c>
      <c r="I61" s="7">
        <f t="shared" si="3"/>
        <v>37.602</v>
      </c>
      <c r="J61" s="7">
        <v>80.6</v>
      </c>
      <c r="K61" s="7">
        <f t="shared" si="4"/>
        <v>32.24</v>
      </c>
      <c r="L61" s="7">
        <f t="shared" si="5"/>
        <v>69.842</v>
      </c>
      <c r="M61" s="7">
        <v>4</v>
      </c>
      <c r="N61" s="7"/>
    </row>
    <row r="62" s="1" customFormat="1" spans="1:14">
      <c r="A62" s="7">
        <v>60</v>
      </c>
      <c r="B62" s="7" t="s">
        <v>170</v>
      </c>
      <c r="C62" s="7">
        <v>2023071332</v>
      </c>
      <c r="D62" s="7" t="s">
        <v>60</v>
      </c>
      <c r="E62" s="8" t="s">
        <v>149</v>
      </c>
      <c r="F62" s="8" t="s">
        <v>45</v>
      </c>
      <c r="G62" s="8" t="s">
        <v>163</v>
      </c>
      <c r="H62" s="7">
        <v>62</v>
      </c>
      <c r="I62" s="7">
        <f t="shared" si="3"/>
        <v>37.2</v>
      </c>
      <c r="J62" s="7">
        <v>77.6</v>
      </c>
      <c r="K62" s="7">
        <f t="shared" si="4"/>
        <v>31.04</v>
      </c>
      <c r="L62" s="7">
        <f t="shared" si="5"/>
        <v>68.24</v>
      </c>
      <c r="M62" s="7">
        <v>5</v>
      </c>
      <c r="N62" s="7"/>
    </row>
    <row r="63" s="1" customFormat="1" spans="1:14">
      <c r="A63" s="7">
        <v>61</v>
      </c>
      <c r="B63" s="7" t="s">
        <v>171</v>
      </c>
      <c r="C63" s="7">
        <v>2023080407</v>
      </c>
      <c r="D63" s="7" t="s">
        <v>172</v>
      </c>
      <c r="E63" s="8" t="s">
        <v>149</v>
      </c>
      <c r="F63" s="8" t="s">
        <v>45</v>
      </c>
      <c r="G63" s="8" t="s">
        <v>163</v>
      </c>
      <c r="H63" s="7">
        <v>60.33</v>
      </c>
      <c r="I63" s="7">
        <f t="shared" si="3"/>
        <v>36.198</v>
      </c>
      <c r="J63" s="7">
        <v>76.8</v>
      </c>
      <c r="K63" s="7">
        <f t="shared" si="4"/>
        <v>30.72</v>
      </c>
      <c r="L63" s="7">
        <f t="shared" si="5"/>
        <v>66.918</v>
      </c>
      <c r="M63" s="7">
        <v>6</v>
      </c>
      <c r="N63" s="7"/>
    </row>
    <row r="64" s="1" customFormat="1" spans="1:14">
      <c r="A64" s="7">
        <v>62</v>
      </c>
      <c r="B64" s="7" t="s">
        <v>173</v>
      </c>
      <c r="C64" s="7">
        <v>2023080416</v>
      </c>
      <c r="D64" s="7" t="s">
        <v>174</v>
      </c>
      <c r="E64" s="8" t="s">
        <v>175</v>
      </c>
      <c r="F64" s="8" t="s">
        <v>25</v>
      </c>
      <c r="G64" s="8" t="s">
        <v>176</v>
      </c>
      <c r="H64" s="7">
        <v>69.33</v>
      </c>
      <c r="I64" s="7">
        <f t="shared" si="3"/>
        <v>41.598</v>
      </c>
      <c r="J64" s="7">
        <v>77.6</v>
      </c>
      <c r="K64" s="7">
        <f t="shared" si="4"/>
        <v>31.04</v>
      </c>
      <c r="L64" s="7">
        <f t="shared" si="5"/>
        <v>72.638</v>
      </c>
      <c r="M64" s="7">
        <v>1</v>
      </c>
      <c r="N64" s="7" t="s">
        <v>19</v>
      </c>
    </row>
    <row r="65" s="1" customFormat="1" spans="1:14">
      <c r="A65" s="7">
        <v>63</v>
      </c>
      <c r="B65" s="7" t="s">
        <v>177</v>
      </c>
      <c r="C65" s="7">
        <v>2023070605</v>
      </c>
      <c r="D65" s="7" t="s">
        <v>178</v>
      </c>
      <c r="E65" s="8" t="s">
        <v>175</v>
      </c>
      <c r="F65" s="8" t="s">
        <v>25</v>
      </c>
      <c r="G65" s="8" t="s">
        <v>176</v>
      </c>
      <c r="H65" s="7">
        <v>62.66</v>
      </c>
      <c r="I65" s="7">
        <f t="shared" si="3"/>
        <v>37.596</v>
      </c>
      <c r="J65" s="7">
        <v>81.6</v>
      </c>
      <c r="K65" s="7">
        <f t="shared" si="4"/>
        <v>32.64</v>
      </c>
      <c r="L65" s="7">
        <f t="shared" si="5"/>
        <v>70.236</v>
      </c>
      <c r="M65" s="7">
        <v>2</v>
      </c>
      <c r="N65" s="7"/>
    </row>
    <row r="66" s="1" customFormat="1" spans="1:14">
      <c r="A66" s="7">
        <v>64</v>
      </c>
      <c r="B66" s="7" t="s">
        <v>179</v>
      </c>
      <c r="C66" s="7">
        <v>2023070213</v>
      </c>
      <c r="D66" s="7" t="s">
        <v>180</v>
      </c>
      <c r="E66" s="8" t="s">
        <v>181</v>
      </c>
      <c r="F66" s="8" t="s">
        <v>25</v>
      </c>
      <c r="G66" s="8" t="s">
        <v>182</v>
      </c>
      <c r="H66" s="7">
        <v>66.33</v>
      </c>
      <c r="I66" s="7">
        <f t="shared" si="3"/>
        <v>39.798</v>
      </c>
      <c r="J66" s="7">
        <v>78.2</v>
      </c>
      <c r="K66" s="7">
        <f t="shared" si="4"/>
        <v>31.28</v>
      </c>
      <c r="L66" s="7">
        <f t="shared" si="5"/>
        <v>71.078</v>
      </c>
      <c r="M66" s="7">
        <v>1</v>
      </c>
      <c r="N66" s="7" t="s">
        <v>19</v>
      </c>
    </row>
    <row r="67" s="1" customFormat="1" spans="1:14">
      <c r="A67" s="7">
        <v>65</v>
      </c>
      <c r="B67" s="7" t="s">
        <v>183</v>
      </c>
      <c r="C67" s="7">
        <v>2023070829</v>
      </c>
      <c r="D67" s="7" t="s">
        <v>184</v>
      </c>
      <c r="E67" s="8" t="s">
        <v>181</v>
      </c>
      <c r="F67" s="8" t="s">
        <v>25</v>
      </c>
      <c r="G67" s="8" t="s">
        <v>182</v>
      </c>
      <c r="H67" s="7">
        <v>61.33</v>
      </c>
      <c r="I67" s="7">
        <f t="shared" si="3"/>
        <v>36.798</v>
      </c>
      <c r="J67" s="7">
        <v>76.8</v>
      </c>
      <c r="K67" s="7">
        <f t="shared" si="4"/>
        <v>30.72</v>
      </c>
      <c r="L67" s="7">
        <f t="shared" si="5"/>
        <v>67.518</v>
      </c>
      <c r="M67" s="7">
        <v>2</v>
      </c>
      <c r="N67" s="7"/>
    </row>
    <row r="68" s="1" customFormat="1" spans="1:14">
      <c r="A68" s="7">
        <v>66</v>
      </c>
      <c r="B68" s="7" t="s">
        <v>185</v>
      </c>
      <c r="C68" s="7">
        <v>2023080729</v>
      </c>
      <c r="D68" s="7" t="s">
        <v>186</v>
      </c>
      <c r="E68" s="8" t="s">
        <v>181</v>
      </c>
      <c r="F68" s="8" t="s">
        <v>25</v>
      </c>
      <c r="G68" s="8" t="s">
        <v>182</v>
      </c>
      <c r="H68" s="7">
        <v>52.33</v>
      </c>
      <c r="I68" s="7">
        <f t="shared" si="3"/>
        <v>31.398</v>
      </c>
      <c r="J68" s="7">
        <v>72</v>
      </c>
      <c r="K68" s="7">
        <f t="shared" si="4"/>
        <v>28.8</v>
      </c>
      <c r="L68" s="7">
        <f t="shared" si="5"/>
        <v>60.198</v>
      </c>
      <c r="M68" s="7">
        <v>3</v>
      </c>
      <c r="N68" s="7"/>
    </row>
    <row r="69" s="1" customFormat="1" spans="1:14">
      <c r="A69" s="7">
        <v>67</v>
      </c>
      <c r="B69" s="7" t="s">
        <v>187</v>
      </c>
      <c r="C69" s="7">
        <v>2023071314</v>
      </c>
      <c r="D69" s="7" t="s">
        <v>188</v>
      </c>
      <c r="E69" s="8" t="s">
        <v>189</v>
      </c>
      <c r="F69" s="8" t="s">
        <v>45</v>
      </c>
      <c r="G69" s="8" t="s">
        <v>190</v>
      </c>
      <c r="H69" s="7">
        <v>64</v>
      </c>
      <c r="I69" s="7">
        <f t="shared" si="3"/>
        <v>38.4</v>
      </c>
      <c r="J69" s="7">
        <v>82.2</v>
      </c>
      <c r="K69" s="7">
        <f t="shared" si="4"/>
        <v>32.88</v>
      </c>
      <c r="L69" s="7">
        <f t="shared" si="5"/>
        <v>71.28</v>
      </c>
      <c r="M69" s="7">
        <v>1</v>
      </c>
      <c r="N69" s="7" t="s">
        <v>19</v>
      </c>
    </row>
    <row r="70" s="1" customFormat="1" spans="1:14">
      <c r="A70" s="7">
        <v>68</v>
      </c>
      <c r="B70" s="7" t="s">
        <v>191</v>
      </c>
      <c r="C70" s="7">
        <v>2023070504</v>
      </c>
      <c r="D70" s="7" t="s">
        <v>192</v>
      </c>
      <c r="E70" s="8" t="s">
        <v>189</v>
      </c>
      <c r="F70" s="8" t="s">
        <v>45</v>
      </c>
      <c r="G70" s="8" t="s">
        <v>190</v>
      </c>
      <c r="H70" s="7">
        <v>60.33</v>
      </c>
      <c r="I70" s="7">
        <f t="shared" si="3"/>
        <v>36.198</v>
      </c>
      <c r="J70" s="7">
        <v>80.2</v>
      </c>
      <c r="K70" s="7">
        <f t="shared" si="4"/>
        <v>32.08</v>
      </c>
      <c r="L70" s="7">
        <f t="shared" si="5"/>
        <v>68.278</v>
      </c>
      <c r="M70" s="7">
        <v>2</v>
      </c>
      <c r="N70" s="7" t="s">
        <v>19</v>
      </c>
    </row>
    <row r="71" s="1" customFormat="1" spans="1:14">
      <c r="A71" s="7">
        <v>69</v>
      </c>
      <c r="B71" s="7" t="s">
        <v>193</v>
      </c>
      <c r="C71" s="7">
        <v>2023080716</v>
      </c>
      <c r="D71" s="7" t="s">
        <v>194</v>
      </c>
      <c r="E71" s="8" t="s">
        <v>189</v>
      </c>
      <c r="F71" s="8" t="s">
        <v>45</v>
      </c>
      <c r="G71" s="8" t="s">
        <v>190</v>
      </c>
      <c r="H71" s="7">
        <v>60.34</v>
      </c>
      <c r="I71" s="7">
        <f t="shared" si="3"/>
        <v>36.204</v>
      </c>
      <c r="J71" s="7">
        <v>76.2</v>
      </c>
      <c r="K71" s="7">
        <f t="shared" si="4"/>
        <v>30.48</v>
      </c>
      <c r="L71" s="7">
        <f t="shared" si="5"/>
        <v>66.684</v>
      </c>
      <c r="M71" s="7">
        <v>3</v>
      </c>
      <c r="N71" s="7"/>
    </row>
    <row r="72" s="1" customFormat="1" spans="1:14">
      <c r="A72" s="7">
        <v>70</v>
      </c>
      <c r="B72" s="7" t="s">
        <v>195</v>
      </c>
      <c r="C72" s="7">
        <v>2023071305</v>
      </c>
      <c r="D72" s="7" t="s">
        <v>196</v>
      </c>
      <c r="E72" s="8" t="s">
        <v>189</v>
      </c>
      <c r="F72" s="8" t="s">
        <v>45</v>
      </c>
      <c r="G72" s="8" t="s">
        <v>190</v>
      </c>
      <c r="H72" s="7">
        <v>57.67</v>
      </c>
      <c r="I72" s="7">
        <f t="shared" si="3"/>
        <v>34.602</v>
      </c>
      <c r="J72" s="7">
        <v>74.8</v>
      </c>
      <c r="K72" s="7">
        <f t="shared" si="4"/>
        <v>29.92</v>
      </c>
      <c r="L72" s="7">
        <f t="shared" si="5"/>
        <v>64.522</v>
      </c>
      <c r="M72" s="7">
        <v>4</v>
      </c>
      <c r="N72" s="7"/>
    </row>
    <row r="73" s="1" customFormat="1" spans="1:14">
      <c r="A73" s="7">
        <v>71</v>
      </c>
      <c r="B73" s="7" t="s">
        <v>197</v>
      </c>
      <c r="C73" s="7">
        <v>2023080521</v>
      </c>
      <c r="D73" s="7" t="s">
        <v>198</v>
      </c>
      <c r="E73" s="8" t="s">
        <v>189</v>
      </c>
      <c r="F73" s="8" t="s">
        <v>45</v>
      </c>
      <c r="G73" s="8" t="s">
        <v>190</v>
      </c>
      <c r="H73" s="7">
        <v>56.33</v>
      </c>
      <c r="I73" s="7">
        <f t="shared" si="3"/>
        <v>33.798</v>
      </c>
      <c r="J73" s="7">
        <v>74.4</v>
      </c>
      <c r="K73" s="7">
        <f t="shared" si="4"/>
        <v>29.76</v>
      </c>
      <c r="L73" s="7">
        <f t="shared" si="5"/>
        <v>63.558</v>
      </c>
      <c r="M73" s="7">
        <v>5</v>
      </c>
      <c r="N73" s="7"/>
    </row>
    <row r="74" s="1" customFormat="1" spans="1:14">
      <c r="A74" s="7">
        <v>72</v>
      </c>
      <c r="B74" s="7" t="s">
        <v>199</v>
      </c>
      <c r="C74" s="7">
        <v>2023071106</v>
      </c>
      <c r="D74" s="7" t="s">
        <v>200</v>
      </c>
      <c r="E74" s="8" t="s">
        <v>189</v>
      </c>
      <c r="F74" s="8" t="s">
        <v>45</v>
      </c>
      <c r="G74" s="8" t="s">
        <v>190</v>
      </c>
      <c r="H74" s="7">
        <v>56.99</v>
      </c>
      <c r="I74" s="7">
        <f t="shared" si="3"/>
        <v>34.194</v>
      </c>
      <c r="J74" s="7">
        <v>71.4</v>
      </c>
      <c r="K74" s="7">
        <f t="shared" si="4"/>
        <v>28.56</v>
      </c>
      <c r="L74" s="7">
        <f t="shared" si="5"/>
        <v>62.754</v>
      </c>
      <c r="M74" s="7">
        <v>6</v>
      </c>
      <c r="N74" s="7"/>
    </row>
    <row r="75" s="1" customFormat="1" spans="1:14">
      <c r="A75" s="7">
        <v>73</v>
      </c>
      <c r="B75" s="7" t="s">
        <v>201</v>
      </c>
      <c r="C75" s="7">
        <v>2023080508</v>
      </c>
      <c r="D75" s="7" t="s">
        <v>202</v>
      </c>
      <c r="E75" s="8" t="s">
        <v>203</v>
      </c>
      <c r="F75" s="8" t="s">
        <v>25</v>
      </c>
      <c r="G75" s="8" t="s">
        <v>204</v>
      </c>
      <c r="H75" s="7">
        <v>71</v>
      </c>
      <c r="I75" s="7">
        <f t="shared" si="3"/>
        <v>42.6</v>
      </c>
      <c r="J75" s="7">
        <v>76.6</v>
      </c>
      <c r="K75" s="7">
        <f t="shared" si="4"/>
        <v>30.64</v>
      </c>
      <c r="L75" s="7">
        <f t="shared" si="5"/>
        <v>73.24</v>
      </c>
      <c r="M75" s="7">
        <v>1</v>
      </c>
      <c r="N75" s="7" t="s">
        <v>19</v>
      </c>
    </row>
    <row r="76" s="1" customFormat="1" spans="1:14">
      <c r="A76" s="7">
        <v>74</v>
      </c>
      <c r="B76" s="7" t="s">
        <v>205</v>
      </c>
      <c r="C76" s="7">
        <v>2023080822</v>
      </c>
      <c r="D76" s="7" t="s">
        <v>206</v>
      </c>
      <c r="E76" s="8" t="s">
        <v>203</v>
      </c>
      <c r="F76" s="8" t="s">
        <v>25</v>
      </c>
      <c r="G76" s="8" t="s">
        <v>204</v>
      </c>
      <c r="H76" s="7">
        <v>63</v>
      </c>
      <c r="I76" s="7">
        <f t="shared" si="3"/>
        <v>37.8</v>
      </c>
      <c r="J76" s="7">
        <v>77</v>
      </c>
      <c r="K76" s="7">
        <f t="shared" si="4"/>
        <v>30.8</v>
      </c>
      <c r="L76" s="7">
        <f t="shared" si="5"/>
        <v>68.6</v>
      </c>
      <c r="M76" s="7">
        <v>2</v>
      </c>
      <c r="N76" s="7"/>
    </row>
    <row r="77" s="1" customFormat="1" spans="1:14">
      <c r="A77" s="7">
        <v>75</v>
      </c>
      <c r="B77" s="7" t="s">
        <v>207</v>
      </c>
      <c r="C77" s="7">
        <v>2023071119</v>
      </c>
      <c r="D77" s="7" t="s">
        <v>208</v>
      </c>
      <c r="E77" s="8" t="s">
        <v>203</v>
      </c>
      <c r="F77" s="8" t="s">
        <v>25</v>
      </c>
      <c r="G77" s="8" t="s">
        <v>204</v>
      </c>
      <c r="H77" s="7">
        <v>63.99</v>
      </c>
      <c r="I77" s="7">
        <f t="shared" si="3"/>
        <v>38.394</v>
      </c>
      <c r="J77" s="7">
        <v>75</v>
      </c>
      <c r="K77" s="7">
        <f t="shared" si="4"/>
        <v>30</v>
      </c>
      <c r="L77" s="7">
        <f t="shared" si="5"/>
        <v>68.394</v>
      </c>
      <c r="M77" s="7">
        <v>3</v>
      </c>
      <c r="N77" s="7"/>
    </row>
    <row r="78" s="1" customFormat="1" spans="1:14">
      <c r="A78" s="7">
        <v>76</v>
      </c>
      <c r="B78" s="7" t="s">
        <v>209</v>
      </c>
      <c r="C78" s="7">
        <v>2023070516</v>
      </c>
      <c r="D78" s="7" t="s">
        <v>210</v>
      </c>
      <c r="E78" s="8" t="s">
        <v>211</v>
      </c>
      <c r="F78" s="8" t="s">
        <v>45</v>
      </c>
      <c r="G78" s="8" t="s">
        <v>212</v>
      </c>
      <c r="H78" s="7">
        <v>65.34</v>
      </c>
      <c r="I78" s="7">
        <f t="shared" si="3"/>
        <v>39.204</v>
      </c>
      <c r="J78" s="7">
        <v>79.4</v>
      </c>
      <c r="K78" s="7">
        <f t="shared" si="4"/>
        <v>31.76</v>
      </c>
      <c r="L78" s="7">
        <f t="shared" si="5"/>
        <v>70.964</v>
      </c>
      <c r="M78" s="7">
        <v>1</v>
      </c>
      <c r="N78" s="7" t="s">
        <v>19</v>
      </c>
    </row>
    <row r="79" s="1" customFormat="1" spans="1:14">
      <c r="A79" s="7">
        <v>77</v>
      </c>
      <c r="B79" s="7" t="s">
        <v>213</v>
      </c>
      <c r="C79" s="7">
        <v>2023070403</v>
      </c>
      <c r="D79" s="7" t="s">
        <v>154</v>
      </c>
      <c r="E79" s="8" t="s">
        <v>211</v>
      </c>
      <c r="F79" s="8" t="s">
        <v>45</v>
      </c>
      <c r="G79" s="8" t="s">
        <v>212</v>
      </c>
      <c r="H79" s="7">
        <v>65.67</v>
      </c>
      <c r="I79" s="7">
        <f t="shared" si="3"/>
        <v>39.402</v>
      </c>
      <c r="J79" s="7">
        <v>78.2</v>
      </c>
      <c r="K79" s="7">
        <f t="shared" si="4"/>
        <v>31.28</v>
      </c>
      <c r="L79" s="7">
        <f t="shared" si="5"/>
        <v>70.682</v>
      </c>
      <c r="M79" s="7">
        <v>2</v>
      </c>
      <c r="N79" s="7" t="s">
        <v>19</v>
      </c>
    </row>
    <row r="80" s="1" customFormat="1" spans="1:14">
      <c r="A80" s="7">
        <v>78</v>
      </c>
      <c r="B80" s="7" t="s">
        <v>214</v>
      </c>
      <c r="C80" s="7">
        <v>2023080423</v>
      </c>
      <c r="D80" s="7" t="s">
        <v>215</v>
      </c>
      <c r="E80" s="8" t="s">
        <v>211</v>
      </c>
      <c r="F80" s="8" t="s">
        <v>45</v>
      </c>
      <c r="G80" s="8" t="s">
        <v>212</v>
      </c>
      <c r="H80" s="7">
        <v>65.33</v>
      </c>
      <c r="I80" s="7">
        <f t="shared" si="3"/>
        <v>39.198</v>
      </c>
      <c r="J80" s="7">
        <v>78</v>
      </c>
      <c r="K80" s="7">
        <f t="shared" si="4"/>
        <v>31.2</v>
      </c>
      <c r="L80" s="7">
        <f t="shared" si="5"/>
        <v>70.398</v>
      </c>
      <c r="M80" s="7">
        <v>3</v>
      </c>
      <c r="N80" s="7"/>
    </row>
    <row r="81" s="1" customFormat="1" spans="1:14">
      <c r="A81" s="7">
        <v>79</v>
      </c>
      <c r="B81" s="7" t="s">
        <v>216</v>
      </c>
      <c r="C81" s="7">
        <v>2023080626</v>
      </c>
      <c r="D81" s="7" t="s">
        <v>217</v>
      </c>
      <c r="E81" s="8" t="s">
        <v>211</v>
      </c>
      <c r="F81" s="8" t="s">
        <v>45</v>
      </c>
      <c r="G81" s="8" t="s">
        <v>212</v>
      </c>
      <c r="H81" s="7">
        <v>62.34</v>
      </c>
      <c r="I81" s="7">
        <f t="shared" si="3"/>
        <v>37.404</v>
      </c>
      <c r="J81" s="7">
        <v>79.6</v>
      </c>
      <c r="K81" s="7">
        <f t="shared" si="4"/>
        <v>31.84</v>
      </c>
      <c r="L81" s="7">
        <f t="shared" si="5"/>
        <v>69.244</v>
      </c>
      <c r="M81" s="7">
        <v>4</v>
      </c>
      <c r="N81" s="7"/>
    </row>
    <row r="82" s="1" customFormat="1" spans="1:14">
      <c r="A82" s="7">
        <v>80</v>
      </c>
      <c r="B82" s="7" t="s">
        <v>218</v>
      </c>
      <c r="C82" s="7">
        <v>2023071338</v>
      </c>
      <c r="D82" s="7" t="s">
        <v>219</v>
      </c>
      <c r="E82" s="8" t="s">
        <v>211</v>
      </c>
      <c r="F82" s="8" t="s">
        <v>45</v>
      </c>
      <c r="G82" s="8" t="s">
        <v>212</v>
      </c>
      <c r="H82" s="7">
        <v>62.67</v>
      </c>
      <c r="I82" s="7">
        <f t="shared" si="3"/>
        <v>37.602</v>
      </c>
      <c r="J82" s="7">
        <v>78.2</v>
      </c>
      <c r="K82" s="7">
        <f t="shared" si="4"/>
        <v>31.28</v>
      </c>
      <c r="L82" s="7">
        <f t="shared" si="5"/>
        <v>68.882</v>
      </c>
      <c r="M82" s="7">
        <v>5</v>
      </c>
      <c r="N82" s="7"/>
    </row>
    <row r="83" s="1" customFormat="1" spans="1:14">
      <c r="A83" s="7">
        <v>81</v>
      </c>
      <c r="B83" s="7" t="s">
        <v>220</v>
      </c>
      <c r="C83" s="7">
        <v>2023080318</v>
      </c>
      <c r="D83" s="7" t="s">
        <v>221</v>
      </c>
      <c r="E83" s="8" t="s">
        <v>211</v>
      </c>
      <c r="F83" s="8" t="s">
        <v>45</v>
      </c>
      <c r="G83" s="8" t="s">
        <v>212</v>
      </c>
      <c r="H83" s="7">
        <v>62</v>
      </c>
      <c r="I83" s="7">
        <f t="shared" si="3"/>
        <v>37.2</v>
      </c>
      <c r="J83" s="7">
        <v>77.6</v>
      </c>
      <c r="K83" s="7">
        <f t="shared" si="4"/>
        <v>31.04</v>
      </c>
      <c r="L83" s="7">
        <f t="shared" si="5"/>
        <v>68.24</v>
      </c>
      <c r="M83" s="7">
        <v>6</v>
      </c>
      <c r="N83" s="7"/>
    </row>
    <row r="84" s="1" customFormat="1" ht="13" customHeight="1" spans="1:14">
      <c r="A84" s="7">
        <v>82</v>
      </c>
      <c r="B84" s="7" t="s">
        <v>222</v>
      </c>
      <c r="C84" s="7">
        <v>2023080118</v>
      </c>
      <c r="D84" s="7" t="s">
        <v>223</v>
      </c>
      <c r="E84" s="8" t="s">
        <v>224</v>
      </c>
      <c r="F84" s="8" t="s">
        <v>25</v>
      </c>
      <c r="G84" s="8" t="s">
        <v>225</v>
      </c>
      <c r="H84" s="7">
        <v>63.14</v>
      </c>
      <c r="I84" s="7">
        <f t="shared" si="3"/>
        <v>37.884</v>
      </c>
      <c r="J84" s="7">
        <v>80</v>
      </c>
      <c r="K84" s="7">
        <f t="shared" si="4"/>
        <v>32</v>
      </c>
      <c r="L84" s="7">
        <f t="shared" si="5"/>
        <v>69.884</v>
      </c>
      <c r="M84" s="7">
        <v>1</v>
      </c>
      <c r="N84" s="7" t="s">
        <v>19</v>
      </c>
    </row>
    <row r="85" s="1" customFormat="1" spans="1:14">
      <c r="A85" s="7">
        <v>83</v>
      </c>
      <c r="B85" s="7" t="s">
        <v>226</v>
      </c>
      <c r="C85" s="7">
        <v>2023080403</v>
      </c>
      <c r="D85" s="7" t="s">
        <v>227</v>
      </c>
      <c r="E85" s="8" t="s">
        <v>224</v>
      </c>
      <c r="F85" s="8" t="s">
        <v>25</v>
      </c>
      <c r="G85" s="8" t="s">
        <v>225</v>
      </c>
      <c r="H85" s="7">
        <v>58.33</v>
      </c>
      <c r="I85" s="7">
        <f t="shared" si="3"/>
        <v>34.998</v>
      </c>
      <c r="J85" s="7">
        <v>73.6</v>
      </c>
      <c r="K85" s="7">
        <f t="shared" si="4"/>
        <v>29.44</v>
      </c>
      <c r="L85" s="7">
        <f t="shared" si="5"/>
        <v>64.438</v>
      </c>
      <c r="M85" s="7">
        <v>2</v>
      </c>
      <c r="N85" s="7"/>
    </row>
    <row r="86" s="1" customFormat="1" spans="1:14">
      <c r="A86" s="7">
        <v>84</v>
      </c>
      <c r="B86" s="7" t="s">
        <v>228</v>
      </c>
      <c r="C86" s="7">
        <v>2023070524</v>
      </c>
      <c r="D86" s="7" t="s">
        <v>229</v>
      </c>
      <c r="E86" s="8" t="s">
        <v>224</v>
      </c>
      <c r="F86" s="8" t="s">
        <v>25</v>
      </c>
      <c r="G86" s="8" t="s">
        <v>225</v>
      </c>
      <c r="H86" s="7">
        <v>48</v>
      </c>
      <c r="I86" s="7">
        <f t="shared" si="3"/>
        <v>28.8</v>
      </c>
      <c r="J86" s="7">
        <v>69.4</v>
      </c>
      <c r="K86" s="7">
        <f t="shared" si="4"/>
        <v>27.76</v>
      </c>
      <c r="L86" s="7">
        <f t="shared" si="5"/>
        <v>56.56</v>
      </c>
      <c r="M86" s="7">
        <v>3</v>
      </c>
      <c r="N86" s="7"/>
    </row>
    <row r="87" s="1" customFormat="1" spans="1:14">
      <c r="A87" s="7">
        <v>85</v>
      </c>
      <c r="B87" s="7" t="s">
        <v>230</v>
      </c>
      <c r="C87" s="7">
        <v>2023071351</v>
      </c>
      <c r="D87" s="7" t="s">
        <v>231</v>
      </c>
      <c r="E87" s="8" t="s">
        <v>232</v>
      </c>
      <c r="F87" s="8" t="s">
        <v>25</v>
      </c>
      <c r="G87" s="8" t="s">
        <v>233</v>
      </c>
      <c r="H87" s="7">
        <v>50.99</v>
      </c>
      <c r="I87" s="7">
        <f t="shared" si="3"/>
        <v>30.594</v>
      </c>
      <c r="J87" s="7">
        <v>75</v>
      </c>
      <c r="K87" s="7">
        <f t="shared" si="4"/>
        <v>30</v>
      </c>
      <c r="L87" s="7">
        <f t="shared" si="5"/>
        <v>60.594</v>
      </c>
      <c r="M87" s="7">
        <v>1</v>
      </c>
      <c r="N87" s="7" t="s">
        <v>19</v>
      </c>
    </row>
    <row r="88" s="1" customFormat="1" spans="1:14">
      <c r="A88" s="7">
        <v>86</v>
      </c>
      <c r="B88" s="7" t="s">
        <v>234</v>
      </c>
      <c r="C88" s="7">
        <v>2023080513</v>
      </c>
      <c r="D88" s="7" t="s">
        <v>235</v>
      </c>
      <c r="E88" s="8" t="s">
        <v>232</v>
      </c>
      <c r="F88" s="8" t="s">
        <v>25</v>
      </c>
      <c r="G88" s="8" t="s">
        <v>236</v>
      </c>
      <c r="H88" s="7">
        <v>69.33</v>
      </c>
      <c r="I88" s="7">
        <f t="shared" si="3"/>
        <v>41.598</v>
      </c>
      <c r="J88" s="7">
        <v>73.4</v>
      </c>
      <c r="K88" s="7">
        <f t="shared" si="4"/>
        <v>29.36</v>
      </c>
      <c r="L88" s="7">
        <f t="shared" si="5"/>
        <v>70.958</v>
      </c>
      <c r="M88" s="7">
        <v>1</v>
      </c>
      <c r="N88" s="7" t="s">
        <v>19</v>
      </c>
    </row>
    <row r="89" s="1" customFormat="1" spans="1:14">
      <c r="A89" s="7">
        <v>87</v>
      </c>
      <c r="B89" s="7" t="s">
        <v>237</v>
      </c>
      <c r="C89" s="7">
        <v>2023071311</v>
      </c>
      <c r="D89" s="7" t="s">
        <v>238</v>
      </c>
      <c r="E89" s="8" t="s">
        <v>232</v>
      </c>
      <c r="F89" s="8" t="s">
        <v>25</v>
      </c>
      <c r="G89" s="8" t="s">
        <v>236</v>
      </c>
      <c r="H89" s="7">
        <v>58.67</v>
      </c>
      <c r="I89" s="7">
        <f t="shared" si="3"/>
        <v>35.202</v>
      </c>
      <c r="J89" s="7">
        <v>76.6</v>
      </c>
      <c r="K89" s="7">
        <f t="shared" si="4"/>
        <v>30.64</v>
      </c>
      <c r="L89" s="7">
        <f t="shared" si="5"/>
        <v>65.842</v>
      </c>
      <c r="M89" s="7">
        <v>2</v>
      </c>
      <c r="N89" s="7"/>
    </row>
    <row r="90" s="1" customFormat="1" spans="1:14">
      <c r="A90" s="7">
        <v>88</v>
      </c>
      <c r="B90" s="7" t="s">
        <v>239</v>
      </c>
      <c r="C90" s="7">
        <v>2023071222</v>
      </c>
      <c r="D90" s="7" t="s">
        <v>240</v>
      </c>
      <c r="E90" s="8" t="s">
        <v>232</v>
      </c>
      <c r="F90" s="8" t="s">
        <v>25</v>
      </c>
      <c r="G90" s="8" t="s">
        <v>236</v>
      </c>
      <c r="H90" s="7">
        <v>59.66</v>
      </c>
      <c r="I90" s="7">
        <f t="shared" si="3"/>
        <v>35.796</v>
      </c>
      <c r="J90" s="7">
        <v>0</v>
      </c>
      <c r="K90" s="7">
        <f t="shared" si="4"/>
        <v>0</v>
      </c>
      <c r="L90" s="7">
        <f t="shared" si="5"/>
        <v>35.796</v>
      </c>
      <c r="M90" s="7" t="s">
        <v>39</v>
      </c>
      <c r="N90" s="7"/>
    </row>
    <row r="91" spans="1:14">
      <c r="A91" s="7">
        <v>89</v>
      </c>
      <c r="B91" s="7" t="s">
        <v>241</v>
      </c>
      <c r="C91" s="7">
        <v>2023071210</v>
      </c>
      <c r="D91" s="7" t="s">
        <v>242</v>
      </c>
      <c r="E91" s="8" t="s">
        <v>224</v>
      </c>
      <c r="F91" s="8" t="s">
        <v>243</v>
      </c>
      <c r="G91" s="8" t="s">
        <v>244</v>
      </c>
      <c r="H91" s="7">
        <v>70</v>
      </c>
      <c r="I91" s="7">
        <f t="shared" ref="I91:I122" si="6">SUM(H91*0.6)</f>
        <v>42</v>
      </c>
      <c r="J91" s="7">
        <v>84</v>
      </c>
      <c r="K91" s="7">
        <f t="shared" ref="K91:K122" si="7">SUM(J91*0.4)</f>
        <v>33.6</v>
      </c>
      <c r="L91" s="7">
        <f t="shared" ref="L91:L122" si="8">SUM(I91+K91)</f>
        <v>75.6</v>
      </c>
      <c r="M91" s="7">
        <v>1</v>
      </c>
      <c r="N91" s="7" t="s">
        <v>19</v>
      </c>
    </row>
    <row r="92" spans="1:14">
      <c r="A92" s="7">
        <v>90</v>
      </c>
      <c r="B92" s="7" t="s">
        <v>245</v>
      </c>
      <c r="C92" s="7">
        <v>2023080516</v>
      </c>
      <c r="D92" s="7" t="s">
        <v>246</v>
      </c>
      <c r="E92" s="8" t="s">
        <v>224</v>
      </c>
      <c r="F92" s="8" t="s">
        <v>243</v>
      </c>
      <c r="G92" s="8" t="s">
        <v>244</v>
      </c>
      <c r="H92" s="7">
        <v>68.67</v>
      </c>
      <c r="I92" s="7">
        <f t="shared" si="6"/>
        <v>41.202</v>
      </c>
      <c r="J92" s="7">
        <v>78.8</v>
      </c>
      <c r="K92" s="7">
        <f t="shared" si="7"/>
        <v>31.52</v>
      </c>
      <c r="L92" s="7">
        <f t="shared" si="8"/>
        <v>72.722</v>
      </c>
      <c r="M92" s="7">
        <v>2</v>
      </c>
      <c r="N92" s="7" t="s">
        <v>19</v>
      </c>
    </row>
    <row r="93" spans="1:14">
      <c r="A93" s="7">
        <v>91</v>
      </c>
      <c r="B93" s="7" t="s">
        <v>247</v>
      </c>
      <c r="C93" s="7">
        <v>2023071321</v>
      </c>
      <c r="D93" s="7" t="s">
        <v>248</v>
      </c>
      <c r="E93" s="8" t="s">
        <v>224</v>
      </c>
      <c r="F93" s="8" t="s">
        <v>243</v>
      </c>
      <c r="G93" s="8" t="s">
        <v>244</v>
      </c>
      <c r="H93" s="7">
        <v>68.67</v>
      </c>
      <c r="I93" s="7">
        <f t="shared" si="6"/>
        <v>41.202</v>
      </c>
      <c r="J93" s="7">
        <v>77.4</v>
      </c>
      <c r="K93" s="7">
        <f t="shared" si="7"/>
        <v>30.96</v>
      </c>
      <c r="L93" s="7">
        <f t="shared" si="8"/>
        <v>72.162</v>
      </c>
      <c r="M93" s="7">
        <v>3</v>
      </c>
      <c r="N93" s="7" t="s">
        <v>19</v>
      </c>
    </row>
    <row r="94" spans="1:14">
      <c r="A94" s="7">
        <v>92</v>
      </c>
      <c r="B94" s="7" t="s">
        <v>249</v>
      </c>
      <c r="C94" s="7">
        <v>2023070515</v>
      </c>
      <c r="D94" s="7" t="s">
        <v>250</v>
      </c>
      <c r="E94" s="8" t="s">
        <v>224</v>
      </c>
      <c r="F94" s="8" t="s">
        <v>243</v>
      </c>
      <c r="G94" s="8" t="s">
        <v>244</v>
      </c>
      <c r="H94" s="7">
        <v>67</v>
      </c>
      <c r="I94" s="7">
        <f t="shared" si="6"/>
        <v>40.2</v>
      </c>
      <c r="J94" s="7">
        <v>78.6</v>
      </c>
      <c r="K94" s="7">
        <f t="shared" si="7"/>
        <v>31.44</v>
      </c>
      <c r="L94" s="7">
        <f t="shared" si="8"/>
        <v>71.64</v>
      </c>
      <c r="M94" s="7">
        <v>4</v>
      </c>
      <c r="N94" s="7" t="s">
        <v>19</v>
      </c>
    </row>
    <row r="95" spans="1:14">
      <c r="A95" s="7">
        <v>93</v>
      </c>
      <c r="B95" s="7" t="s">
        <v>251</v>
      </c>
      <c r="C95" s="7">
        <v>2023071211</v>
      </c>
      <c r="D95" s="7" t="s">
        <v>252</v>
      </c>
      <c r="E95" s="8" t="s">
        <v>224</v>
      </c>
      <c r="F95" s="8" t="s">
        <v>243</v>
      </c>
      <c r="G95" s="8" t="s">
        <v>244</v>
      </c>
      <c r="H95" s="7">
        <v>65.99</v>
      </c>
      <c r="I95" s="7">
        <f t="shared" si="6"/>
        <v>39.594</v>
      </c>
      <c r="J95" s="7">
        <v>78.6</v>
      </c>
      <c r="K95" s="7">
        <f t="shared" si="7"/>
        <v>31.44</v>
      </c>
      <c r="L95" s="7">
        <f t="shared" si="8"/>
        <v>71.034</v>
      </c>
      <c r="M95" s="7">
        <v>5</v>
      </c>
      <c r="N95" s="7"/>
    </row>
    <row r="96" spans="1:14">
      <c r="A96" s="7">
        <v>94</v>
      </c>
      <c r="B96" s="7" t="s">
        <v>253</v>
      </c>
      <c r="C96" s="7">
        <v>2023080613</v>
      </c>
      <c r="D96" s="7" t="s">
        <v>254</v>
      </c>
      <c r="E96" s="8" t="s">
        <v>224</v>
      </c>
      <c r="F96" s="8" t="s">
        <v>243</v>
      </c>
      <c r="G96" s="8" t="s">
        <v>244</v>
      </c>
      <c r="H96" s="7">
        <v>66</v>
      </c>
      <c r="I96" s="7">
        <f t="shared" si="6"/>
        <v>39.6</v>
      </c>
      <c r="J96" s="7">
        <v>78.2</v>
      </c>
      <c r="K96" s="7">
        <f t="shared" si="7"/>
        <v>31.28</v>
      </c>
      <c r="L96" s="7">
        <f t="shared" si="8"/>
        <v>70.88</v>
      </c>
      <c r="M96" s="7">
        <v>6</v>
      </c>
      <c r="N96" s="7"/>
    </row>
    <row r="97" spans="1:14">
      <c r="A97" s="7">
        <v>95</v>
      </c>
      <c r="B97" s="7" t="s">
        <v>255</v>
      </c>
      <c r="C97" s="7">
        <v>2023071302</v>
      </c>
      <c r="D97" s="7" t="s">
        <v>256</v>
      </c>
      <c r="E97" s="8" t="s">
        <v>224</v>
      </c>
      <c r="F97" s="8" t="s">
        <v>243</v>
      </c>
      <c r="G97" s="8" t="s">
        <v>244</v>
      </c>
      <c r="H97" s="7">
        <v>67.67</v>
      </c>
      <c r="I97" s="7">
        <f t="shared" si="6"/>
        <v>40.602</v>
      </c>
      <c r="J97" s="7">
        <v>75.4</v>
      </c>
      <c r="K97" s="7">
        <f t="shared" si="7"/>
        <v>30.16</v>
      </c>
      <c r="L97" s="7">
        <f t="shared" si="8"/>
        <v>70.762</v>
      </c>
      <c r="M97" s="7">
        <v>7</v>
      </c>
      <c r="N97" s="7"/>
    </row>
    <row r="98" spans="1:14">
      <c r="A98" s="7">
        <v>96</v>
      </c>
      <c r="B98" s="7" t="s">
        <v>257</v>
      </c>
      <c r="C98" s="7">
        <v>2023080629</v>
      </c>
      <c r="D98" s="7" t="s">
        <v>258</v>
      </c>
      <c r="E98" s="8" t="s">
        <v>224</v>
      </c>
      <c r="F98" s="8" t="s">
        <v>243</v>
      </c>
      <c r="G98" s="8" t="s">
        <v>244</v>
      </c>
      <c r="H98" s="7">
        <v>66.67</v>
      </c>
      <c r="I98" s="7">
        <f t="shared" si="6"/>
        <v>40.002</v>
      </c>
      <c r="J98" s="7">
        <v>76.4</v>
      </c>
      <c r="K98" s="7">
        <f t="shared" si="7"/>
        <v>30.56</v>
      </c>
      <c r="L98" s="7">
        <f t="shared" si="8"/>
        <v>70.562</v>
      </c>
      <c r="M98" s="7">
        <v>8</v>
      </c>
      <c r="N98" s="7"/>
    </row>
    <row r="99" spans="1:14">
      <c r="A99" s="7">
        <v>97</v>
      </c>
      <c r="B99" s="7" t="s">
        <v>259</v>
      </c>
      <c r="C99" s="7">
        <v>2023071214</v>
      </c>
      <c r="D99" s="7" t="s">
        <v>260</v>
      </c>
      <c r="E99" s="8" t="s">
        <v>224</v>
      </c>
      <c r="F99" s="8" t="s">
        <v>243</v>
      </c>
      <c r="G99" s="8" t="s">
        <v>244</v>
      </c>
      <c r="H99" s="7">
        <v>66.32</v>
      </c>
      <c r="I99" s="7">
        <f t="shared" si="6"/>
        <v>39.792</v>
      </c>
      <c r="J99" s="7">
        <v>73</v>
      </c>
      <c r="K99" s="7">
        <f t="shared" si="7"/>
        <v>29.2</v>
      </c>
      <c r="L99" s="7">
        <f t="shared" si="8"/>
        <v>68.992</v>
      </c>
      <c r="M99" s="7">
        <v>9</v>
      </c>
      <c r="N99" s="7"/>
    </row>
    <row r="100" spans="1:14">
      <c r="A100" s="7">
        <v>98</v>
      </c>
      <c r="B100" s="7" t="s">
        <v>261</v>
      </c>
      <c r="C100" s="7">
        <v>2023071225</v>
      </c>
      <c r="D100" s="7" t="s">
        <v>262</v>
      </c>
      <c r="E100" s="8" t="s">
        <v>224</v>
      </c>
      <c r="F100" s="8" t="s">
        <v>243</v>
      </c>
      <c r="G100" s="8" t="s">
        <v>244</v>
      </c>
      <c r="H100" s="7">
        <v>64.32</v>
      </c>
      <c r="I100" s="7">
        <f t="shared" si="6"/>
        <v>38.592</v>
      </c>
      <c r="J100" s="7">
        <v>73.2</v>
      </c>
      <c r="K100" s="7">
        <f t="shared" si="7"/>
        <v>29.28</v>
      </c>
      <c r="L100" s="7">
        <f t="shared" si="8"/>
        <v>67.872</v>
      </c>
      <c r="M100" s="7">
        <v>10</v>
      </c>
      <c r="N100" s="7"/>
    </row>
    <row r="101" spans="1:14">
      <c r="A101" s="7">
        <v>99</v>
      </c>
      <c r="B101" s="7" t="s">
        <v>263</v>
      </c>
      <c r="C101" s="7">
        <v>2023080509</v>
      </c>
      <c r="D101" s="7" t="s">
        <v>264</v>
      </c>
      <c r="E101" s="8" t="s">
        <v>224</v>
      </c>
      <c r="F101" s="8" t="s">
        <v>243</v>
      </c>
      <c r="G101" s="8" t="s">
        <v>244</v>
      </c>
      <c r="H101" s="7">
        <v>64.34</v>
      </c>
      <c r="I101" s="7">
        <f t="shared" si="6"/>
        <v>38.604</v>
      </c>
      <c r="J101" s="7">
        <v>71.8</v>
      </c>
      <c r="K101" s="7">
        <f t="shared" si="7"/>
        <v>28.72</v>
      </c>
      <c r="L101" s="7">
        <f t="shared" si="8"/>
        <v>67.324</v>
      </c>
      <c r="M101" s="7">
        <v>11</v>
      </c>
      <c r="N101" s="7"/>
    </row>
    <row r="102" spans="1:14">
      <c r="A102" s="7">
        <v>100</v>
      </c>
      <c r="B102" s="7" t="s">
        <v>265</v>
      </c>
      <c r="C102" s="7">
        <v>2023080224</v>
      </c>
      <c r="D102" s="7" t="s">
        <v>266</v>
      </c>
      <c r="E102" s="8" t="s">
        <v>224</v>
      </c>
      <c r="F102" s="8" t="s">
        <v>243</v>
      </c>
      <c r="G102" s="8" t="s">
        <v>244</v>
      </c>
      <c r="H102" s="7">
        <v>64.33</v>
      </c>
      <c r="I102" s="7">
        <f t="shared" si="6"/>
        <v>38.598</v>
      </c>
      <c r="J102" s="7">
        <v>67.4</v>
      </c>
      <c r="K102" s="7">
        <f t="shared" si="7"/>
        <v>26.96</v>
      </c>
      <c r="L102" s="7">
        <f t="shared" si="8"/>
        <v>65.558</v>
      </c>
      <c r="M102" s="7">
        <v>12</v>
      </c>
      <c r="N102" s="7"/>
    </row>
    <row r="103" spans="1:14">
      <c r="A103" s="7">
        <v>101</v>
      </c>
      <c r="B103" s="7" t="s">
        <v>267</v>
      </c>
      <c r="C103" s="7">
        <v>2023071024</v>
      </c>
      <c r="D103" s="7" t="s">
        <v>268</v>
      </c>
      <c r="E103" s="8" t="s">
        <v>269</v>
      </c>
      <c r="F103" s="8" t="s">
        <v>25</v>
      </c>
      <c r="G103" s="8" t="s">
        <v>270</v>
      </c>
      <c r="H103" s="7">
        <v>65.33</v>
      </c>
      <c r="I103" s="7">
        <f t="shared" si="6"/>
        <v>39.198</v>
      </c>
      <c r="J103" s="7">
        <v>79.8</v>
      </c>
      <c r="K103" s="7">
        <f t="shared" si="7"/>
        <v>31.92</v>
      </c>
      <c r="L103" s="7">
        <f t="shared" si="8"/>
        <v>71.118</v>
      </c>
      <c r="M103" s="7">
        <v>1</v>
      </c>
      <c r="N103" s="7" t="s">
        <v>19</v>
      </c>
    </row>
    <row r="104" spans="1:14">
      <c r="A104" s="7">
        <v>102</v>
      </c>
      <c r="B104" s="7" t="s">
        <v>271</v>
      </c>
      <c r="C104" s="7">
        <v>2023080621</v>
      </c>
      <c r="D104" s="7" t="s">
        <v>272</v>
      </c>
      <c r="E104" s="8" t="s">
        <v>269</v>
      </c>
      <c r="F104" s="8" t="s">
        <v>25</v>
      </c>
      <c r="G104" s="8" t="s">
        <v>270</v>
      </c>
      <c r="H104" s="7">
        <v>64.34</v>
      </c>
      <c r="I104" s="7">
        <f t="shared" si="6"/>
        <v>38.604</v>
      </c>
      <c r="J104" s="7">
        <v>79.8</v>
      </c>
      <c r="K104" s="7">
        <f t="shared" si="7"/>
        <v>31.92</v>
      </c>
      <c r="L104" s="7">
        <f t="shared" si="8"/>
        <v>70.524</v>
      </c>
      <c r="M104" s="7">
        <v>2</v>
      </c>
      <c r="N104" s="7"/>
    </row>
    <row r="105" spans="1:14">
      <c r="A105" s="7">
        <v>103</v>
      </c>
      <c r="B105" s="7" t="s">
        <v>273</v>
      </c>
      <c r="C105" s="7">
        <v>2023070120</v>
      </c>
      <c r="D105" s="7" t="s">
        <v>274</v>
      </c>
      <c r="E105" s="8" t="s">
        <v>269</v>
      </c>
      <c r="F105" s="8" t="s">
        <v>25</v>
      </c>
      <c r="G105" s="8" t="s">
        <v>270</v>
      </c>
      <c r="H105" s="7">
        <v>66</v>
      </c>
      <c r="I105" s="7">
        <f t="shared" si="6"/>
        <v>39.6</v>
      </c>
      <c r="J105" s="7">
        <v>73.8</v>
      </c>
      <c r="K105" s="7">
        <f t="shared" si="7"/>
        <v>29.52</v>
      </c>
      <c r="L105" s="7">
        <f t="shared" si="8"/>
        <v>69.12</v>
      </c>
      <c r="M105" s="7">
        <v>3</v>
      </c>
      <c r="N105" s="7"/>
    </row>
    <row r="106" spans="1:14">
      <c r="A106" s="7">
        <v>104</v>
      </c>
      <c r="B106" s="7" t="s">
        <v>275</v>
      </c>
      <c r="C106" s="7">
        <v>2023071012</v>
      </c>
      <c r="D106" s="7" t="s">
        <v>276</v>
      </c>
      <c r="E106" s="8" t="s">
        <v>277</v>
      </c>
      <c r="F106" s="8" t="s">
        <v>25</v>
      </c>
      <c r="G106" s="8" t="s">
        <v>278</v>
      </c>
      <c r="H106" s="7">
        <v>68.32</v>
      </c>
      <c r="I106" s="7">
        <f t="shared" si="6"/>
        <v>40.992</v>
      </c>
      <c r="J106" s="7">
        <v>81.2</v>
      </c>
      <c r="K106" s="7">
        <f t="shared" si="7"/>
        <v>32.48</v>
      </c>
      <c r="L106" s="7">
        <f t="shared" si="8"/>
        <v>73.472</v>
      </c>
      <c r="M106" s="7">
        <v>1</v>
      </c>
      <c r="N106" s="7" t="s">
        <v>19</v>
      </c>
    </row>
    <row r="107" spans="1:14">
      <c r="A107" s="7">
        <v>105</v>
      </c>
      <c r="B107" s="7" t="s">
        <v>279</v>
      </c>
      <c r="C107" s="7">
        <v>2023080410</v>
      </c>
      <c r="D107" s="7" t="s">
        <v>280</v>
      </c>
      <c r="E107" s="8" t="s">
        <v>277</v>
      </c>
      <c r="F107" s="8" t="s">
        <v>25</v>
      </c>
      <c r="G107" s="8" t="s">
        <v>278</v>
      </c>
      <c r="H107" s="7">
        <v>67.33</v>
      </c>
      <c r="I107" s="7">
        <f t="shared" si="6"/>
        <v>40.398</v>
      </c>
      <c r="J107" s="7">
        <v>79.8</v>
      </c>
      <c r="K107" s="7">
        <f t="shared" si="7"/>
        <v>31.92</v>
      </c>
      <c r="L107" s="7">
        <f t="shared" si="8"/>
        <v>72.318</v>
      </c>
      <c r="M107" s="7">
        <v>2</v>
      </c>
      <c r="N107" s="7"/>
    </row>
    <row r="108" spans="1:14">
      <c r="A108" s="7">
        <v>106</v>
      </c>
      <c r="B108" s="7" t="s">
        <v>281</v>
      </c>
      <c r="C108" s="7">
        <v>2023070414</v>
      </c>
      <c r="D108" s="7" t="s">
        <v>282</v>
      </c>
      <c r="E108" s="8" t="s">
        <v>277</v>
      </c>
      <c r="F108" s="8" t="s">
        <v>25</v>
      </c>
      <c r="G108" s="8" t="s">
        <v>278</v>
      </c>
      <c r="H108" s="7">
        <v>66.67</v>
      </c>
      <c r="I108" s="7">
        <f t="shared" si="6"/>
        <v>40.002</v>
      </c>
      <c r="J108" s="7">
        <v>75</v>
      </c>
      <c r="K108" s="7">
        <f t="shared" si="7"/>
        <v>30</v>
      </c>
      <c r="L108" s="7">
        <f t="shared" si="8"/>
        <v>70.002</v>
      </c>
      <c r="M108" s="7">
        <v>3</v>
      </c>
      <c r="N108" s="7"/>
    </row>
    <row r="109" spans="1:14">
      <c r="A109" s="7">
        <v>107</v>
      </c>
      <c r="B109" s="7" t="s">
        <v>283</v>
      </c>
      <c r="C109" s="7">
        <v>2023070905</v>
      </c>
      <c r="D109" s="7" t="s">
        <v>284</v>
      </c>
      <c r="E109" s="8" t="s">
        <v>285</v>
      </c>
      <c r="F109" s="8" t="s">
        <v>45</v>
      </c>
      <c r="G109" s="8" t="s">
        <v>286</v>
      </c>
      <c r="H109" s="7">
        <v>61.33</v>
      </c>
      <c r="I109" s="7">
        <f t="shared" si="6"/>
        <v>36.798</v>
      </c>
      <c r="J109" s="7">
        <v>79</v>
      </c>
      <c r="K109" s="7">
        <f t="shared" si="7"/>
        <v>31.6</v>
      </c>
      <c r="L109" s="7">
        <f t="shared" si="8"/>
        <v>68.398</v>
      </c>
      <c r="M109" s="7">
        <v>1</v>
      </c>
      <c r="N109" s="7" t="s">
        <v>19</v>
      </c>
    </row>
    <row r="110" spans="1:14">
      <c r="A110" s="7">
        <v>108</v>
      </c>
      <c r="B110" s="7" t="s">
        <v>287</v>
      </c>
      <c r="C110" s="7">
        <v>2023080826</v>
      </c>
      <c r="D110" s="7" t="s">
        <v>288</v>
      </c>
      <c r="E110" s="8" t="s">
        <v>285</v>
      </c>
      <c r="F110" s="8" t="s">
        <v>45</v>
      </c>
      <c r="G110" s="8" t="s">
        <v>286</v>
      </c>
      <c r="H110" s="7">
        <v>59.67</v>
      </c>
      <c r="I110" s="7">
        <f t="shared" si="6"/>
        <v>35.802</v>
      </c>
      <c r="J110" s="7">
        <v>76.8</v>
      </c>
      <c r="K110" s="7">
        <f t="shared" si="7"/>
        <v>30.72</v>
      </c>
      <c r="L110" s="7">
        <f t="shared" si="8"/>
        <v>66.522</v>
      </c>
      <c r="M110" s="7">
        <v>2</v>
      </c>
      <c r="N110" s="7" t="s">
        <v>19</v>
      </c>
    </row>
    <row r="111" spans="1:14">
      <c r="A111" s="7">
        <v>109</v>
      </c>
      <c r="B111" s="7" t="s">
        <v>289</v>
      </c>
      <c r="C111" s="7">
        <v>2023080227</v>
      </c>
      <c r="D111" s="7" t="s">
        <v>290</v>
      </c>
      <c r="E111" s="8" t="s">
        <v>285</v>
      </c>
      <c r="F111" s="8" t="s">
        <v>45</v>
      </c>
      <c r="G111" s="8" t="s">
        <v>286</v>
      </c>
      <c r="H111" s="7">
        <v>59.33</v>
      </c>
      <c r="I111" s="7">
        <f t="shared" si="6"/>
        <v>35.598</v>
      </c>
      <c r="J111" s="7">
        <v>74.6</v>
      </c>
      <c r="K111" s="7">
        <f t="shared" si="7"/>
        <v>29.84</v>
      </c>
      <c r="L111" s="7">
        <f t="shared" si="8"/>
        <v>65.438</v>
      </c>
      <c r="M111" s="7">
        <v>3</v>
      </c>
      <c r="N111" s="7"/>
    </row>
    <row r="112" spans="1:14">
      <c r="A112" s="7">
        <v>110</v>
      </c>
      <c r="B112" s="7" t="s">
        <v>291</v>
      </c>
      <c r="C112" s="7">
        <v>2023070802</v>
      </c>
      <c r="D112" s="7" t="s">
        <v>292</v>
      </c>
      <c r="E112" s="8" t="s">
        <v>285</v>
      </c>
      <c r="F112" s="8" t="s">
        <v>45</v>
      </c>
      <c r="G112" s="8" t="s">
        <v>286</v>
      </c>
      <c r="H112" s="7">
        <v>52</v>
      </c>
      <c r="I112" s="7">
        <f t="shared" si="6"/>
        <v>31.2</v>
      </c>
      <c r="J112" s="7">
        <v>77.6</v>
      </c>
      <c r="K112" s="7">
        <f t="shared" si="7"/>
        <v>31.04</v>
      </c>
      <c r="L112" s="7">
        <f t="shared" si="8"/>
        <v>62.24</v>
      </c>
      <c r="M112" s="7">
        <v>4</v>
      </c>
      <c r="N112" s="7"/>
    </row>
    <row r="113" spans="1:14">
      <c r="A113" s="7">
        <v>111</v>
      </c>
      <c r="B113" s="7" t="s">
        <v>293</v>
      </c>
      <c r="C113" s="7">
        <v>2023070114</v>
      </c>
      <c r="D113" s="7" t="s">
        <v>294</v>
      </c>
      <c r="E113" s="8" t="s">
        <v>285</v>
      </c>
      <c r="F113" s="8" t="s">
        <v>45</v>
      </c>
      <c r="G113" s="8" t="s">
        <v>286</v>
      </c>
      <c r="H113" s="7">
        <v>53</v>
      </c>
      <c r="I113" s="7">
        <f t="shared" si="6"/>
        <v>31.8</v>
      </c>
      <c r="J113" s="7">
        <v>75.2</v>
      </c>
      <c r="K113" s="7">
        <f t="shared" si="7"/>
        <v>30.08</v>
      </c>
      <c r="L113" s="7">
        <f t="shared" si="8"/>
        <v>61.88</v>
      </c>
      <c r="M113" s="7">
        <v>5</v>
      </c>
      <c r="N113" s="7"/>
    </row>
    <row r="114" spans="1:14">
      <c r="A114" s="7">
        <v>112</v>
      </c>
      <c r="B114" s="7" t="s">
        <v>295</v>
      </c>
      <c r="C114" s="7">
        <v>2023071226</v>
      </c>
      <c r="D114" s="7" t="s">
        <v>296</v>
      </c>
      <c r="E114" s="8" t="s">
        <v>285</v>
      </c>
      <c r="F114" s="8" t="s">
        <v>45</v>
      </c>
      <c r="G114" s="8" t="s">
        <v>286</v>
      </c>
      <c r="H114" s="7">
        <v>45.99</v>
      </c>
      <c r="I114" s="7">
        <f t="shared" si="6"/>
        <v>27.594</v>
      </c>
      <c r="J114" s="7">
        <v>68.4</v>
      </c>
      <c r="K114" s="7">
        <f t="shared" si="7"/>
        <v>27.36</v>
      </c>
      <c r="L114" s="7">
        <f t="shared" si="8"/>
        <v>54.954</v>
      </c>
      <c r="M114" s="7">
        <v>6</v>
      </c>
      <c r="N114" s="7"/>
    </row>
    <row r="115" spans="1:14">
      <c r="A115" s="7">
        <v>113</v>
      </c>
      <c r="B115" s="7" t="s">
        <v>297</v>
      </c>
      <c r="C115" s="7">
        <v>2023071019</v>
      </c>
      <c r="D115" s="7" t="s">
        <v>298</v>
      </c>
      <c r="E115" s="8" t="s">
        <v>73</v>
      </c>
      <c r="F115" s="8" t="s">
        <v>25</v>
      </c>
      <c r="G115" s="8" t="s">
        <v>299</v>
      </c>
      <c r="H115" s="7">
        <v>59.99</v>
      </c>
      <c r="I115" s="7">
        <f t="shared" si="6"/>
        <v>35.994</v>
      </c>
      <c r="J115" s="7">
        <v>75</v>
      </c>
      <c r="K115" s="7">
        <f t="shared" si="7"/>
        <v>30</v>
      </c>
      <c r="L115" s="7">
        <f t="shared" si="8"/>
        <v>65.994</v>
      </c>
      <c r="M115" s="7">
        <v>1</v>
      </c>
      <c r="N115" s="7" t="s">
        <v>19</v>
      </c>
    </row>
    <row r="116" spans="1:14">
      <c r="A116" s="7">
        <v>114</v>
      </c>
      <c r="B116" s="7" t="s">
        <v>300</v>
      </c>
      <c r="C116" s="7">
        <v>2023070413</v>
      </c>
      <c r="D116" s="7" t="s">
        <v>301</v>
      </c>
      <c r="E116" s="8" t="s">
        <v>73</v>
      </c>
      <c r="F116" s="8" t="s">
        <v>25</v>
      </c>
      <c r="G116" s="8" t="s">
        <v>299</v>
      </c>
      <c r="H116" s="7">
        <v>53.34</v>
      </c>
      <c r="I116" s="7">
        <f t="shared" si="6"/>
        <v>32.004</v>
      </c>
      <c r="J116" s="7">
        <v>72.6</v>
      </c>
      <c r="K116" s="7">
        <f t="shared" si="7"/>
        <v>29.04</v>
      </c>
      <c r="L116" s="7">
        <f t="shared" si="8"/>
        <v>61.044</v>
      </c>
      <c r="M116" s="7">
        <v>2</v>
      </c>
      <c r="N116" s="7"/>
    </row>
    <row r="117" spans="1:14">
      <c r="A117" s="7">
        <v>115</v>
      </c>
      <c r="B117" s="7" t="s">
        <v>302</v>
      </c>
      <c r="C117" s="7">
        <v>2023070904</v>
      </c>
      <c r="D117" s="7" t="s">
        <v>303</v>
      </c>
      <c r="E117" s="8" t="s">
        <v>73</v>
      </c>
      <c r="F117" s="8" t="s">
        <v>25</v>
      </c>
      <c r="G117" s="8" t="s">
        <v>299</v>
      </c>
      <c r="H117" s="7">
        <v>62.66</v>
      </c>
      <c r="I117" s="7">
        <f t="shared" si="6"/>
        <v>37.596</v>
      </c>
      <c r="J117" s="7">
        <v>0</v>
      </c>
      <c r="K117" s="7">
        <f t="shared" si="7"/>
        <v>0</v>
      </c>
      <c r="L117" s="7">
        <f t="shared" si="8"/>
        <v>37.596</v>
      </c>
      <c r="M117" s="7" t="s">
        <v>39</v>
      </c>
      <c r="N117" s="7"/>
    </row>
    <row r="118" spans="1:14">
      <c r="A118" s="7">
        <v>116</v>
      </c>
      <c r="B118" s="7" t="s">
        <v>304</v>
      </c>
      <c r="C118" s="7">
        <v>2023070915</v>
      </c>
      <c r="D118" s="7" t="s">
        <v>305</v>
      </c>
      <c r="E118" s="8" t="s">
        <v>306</v>
      </c>
      <c r="F118" s="8" t="s">
        <v>307</v>
      </c>
      <c r="G118" s="8">
        <v>20230107401</v>
      </c>
      <c r="H118" s="7">
        <v>65.33</v>
      </c>
      <c r="I118" s="7">
        <f t="shared" si="6"/>
        <v>39.198</v>
      </c>
      <c r="J118" s="7">
        <v>77.2</v>
      </c>
      <c r="K118" s="7">
        <f t="shared" si="7"/>
        <v>30.88</v>
      </c>
      <c r="L118" s="7">
        <f t="shared" si="8"/>
        <v>70.078</v>
      </c>
      <c r="M118" s="7">
        <v>1</v>
      </c>
      <c r="N118" s="7" t="s">
        <v>19</v>
      </c>
    </row>
    <row r="119" spans="1:14">
      <c r="A119" s="7">
        <v>117</v>
      </c>
      <c r="B119" s="7" t="s">
        <v>308</v>
      </c>
      <c r="C119" s="7">
        <v>2023080316</v>
      </c>
      <c r="D119" s="7" t="s">
        <v>309</v>
      </c>
      <c r="E119" s="8" t="s">
        <v>306</v>
      </c>
      <c r="F119" s="8" t="s">
        <v>307</v>
      </c>
      <c r="G119" s="8" t="s">
        <v>310</v>
      </c>
      <c r="H119" s="7">
        <v>61.66</v>
      </c>
      <c r="I119" s="7">
        <f t="shared" si="6"/>
        <v>36.996</v>
      </c>
      <c r="J119" s="7">
        <v>75.2</v>
      </c>
      <c r="K119" s="7">
        <f t="shared" si="7"/>
        <v>30.08</v>
      </c>
      <c r="L119" s="7">
        <f t="shared" si="8"/>
        <v>67.076</v>
      </c>
      <c r="M119" s="7">
        <v>2</v>
      </c>
      <c r="N119" s="7" t="s">
        <v>19</v>
      </c>
    </row>
    <row r="120" spans="1:14">
      <c r="A120" s="7">
        <v>118</v>
      </c>
      <c r="B120" s="7" t="s">
        <v>311</v>
      </c>
      <c r="C120" s="7">
        <v>2023080719</v>
      </c>
      <c r="D120" s="7" t="s">
        <v>312</v>
      </c>
      <c r="E120" s="8" t="s">
        <v>306</v>
      </c>
      <c r="F120" s="8" t="s">
        <v>307</v>
      </c>
      <c r="G120" s="8" t="s">
        <v>310</v>
      </c>
      <c r="H120" s="7">
        <v>59.67</v>
      </c>
      <c r="I120" s="7">
        <f t="shared" si="6"/>
        <v>35.802</v>
      </c>
      <c r="J120" s="7">
        <v>75</v>
      </c>
      <c r="K120" s="7">
        <f t="shared" si="7"/>
        <v>30</v>
      </c>
      <c r="L120" s="7">
        <f t="shared" si="8"/>
        <v>65.802</v>
      </c>
      <c r="M120" s="7">
        <v>3</v>
      </c>
      <c r="N120" s="7" t="s">
        <v>19</v>
      </c>
    </row>
    <row r="121" spans="1:14">
      <c r="A121" s="7">
        <v>119</v>
      </c>
      <c r="B121" s="7" t="s">
        <v>313</v>
      </c>
      <c r="C121" s="7">
        <v>2023070402</v>
      </c>
      <c r="D121" s="7" t="s">
        <v>314</v>
      </c>
      <c r="E121" s="8" t="s">
        <v>306</v>
      </c>
      <c r="F121" s="8" t="s">
        <v>307</v>
      </c>
      <c r="G121" s="8" t="s">
        <v>310</v>
      </c>
      <c r="H121" s="7">
        <v>57</v>
      </c>
      <c r="I121" s="7">
        <f t="shared" si="6"/>
        <v>34.2</v>
      </c>
      <c r="J121" s="7">
        <v>34</v>
      </c>
      <c r="K121" s="7">
        <f t="shared" si="7"/>
        <v>13.6</v>
      </c>
      <c r="L121" s="7">
        <f t="shared" si="8"/>
        <v>47.8</v>
      </c>
      <c r="M121" s="7">
        <v>4</v>
      </c>
      <c r="N121" s="7"/>
    </row>
    <row r="122" spans="1:14">
      <c r="A122" s="7">
        <v>120</v>
      </c>
      <c r="B122" s="7" t="s">
        <v>315</v>
      </c>
      <c r="C122" s="7">
        <v>2023071337</v>
      </c>
      <c r="D122" s="7" t="s">
        <v>316</v>
      </c>
      <c r="E122" s="8" t="s">
        <v>306</v>
      </c>
      <c r="F122" s="8" t="s">
        <v>307</v>
      </c>
      <c r="G122" s="8" t="s">
        <v>310</v>
      </c>
      <c r="H122" s="7">
        <v>57.33</v>
      </c>
      <c r="I122" s="7">
        <f t="shared" si="6"/>
        <v>34.398</v>
      </c>
      <c r="J122" s="7">
        <v>0</v>
      </c>
      <c r="K122" s="7">
        <f t="shared" si="7"/>
        <v>0</v>
      </c>
      <c r="L122" s="7">
        <f t="shared" si="8"/>
        <v>34.398</v>
      </c>
      <c r="M122" s="7" t="s">
        <v>39</v>
      </c>
      <c r="N122" s="7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上瘾</cp:lastModifiedBy>
  <dcterms:created xsi:type="dcterms:W3CDTF">2021-06-21T06:18:00Z</dcterms:created>
  <dcterms:modified xsi:type="dcterms:W3CDTF">2024-01-04T02:41:23Z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C2A3103CCA58445897BF1F2B7E4B1928_13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