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拟进入考察环节人员公示名单 (2)" sheetId="3" r:id="rId1"/>
  </sheets>
  <definedNames>
    <definedName name="_xlnm.Print_Titles" localSheetId="0">'拟进入考察环节人员公示名单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<sst xmlns="http://schemas.openxmlformats.org/spreadsheetml/2006/main" count="69" uniqueCount="51">
  <si>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>汤旺县2025年公开招聘社区工作者总成绩公示</t>
  </si>
  <si>
    <t>招聘单位</t>
  </si>
  <si>
    <t>岗位代码</t>
  </si>
  <si>
    <t>招聘人数</t>
  </si>
  <si>
    <t>准考证号</t>
  </si>
  <si>
    <t>姓  名</t>
  </si>
  <si>
    <t>笔试总分</t>
  </si>
  <si>
    <t>笔试折合分数</t>
  </si>
  <si>
    <t>笔试岗位排名</t>
  </si>
  <si>
    <t>面试总分</t>
  </si>
  <si>
    <t>面试折合分数</t>
  </si>
  <si>
    <t>总成绩</t>
  </si>
  <si>
    <t>岗位总排名</t>
  </si>
  <si>
    <t>备注</t>
  </si>
  <si>
    <t>汤旺河镇</t>
  </si>
  <si>
    <t>0101</t>
  </si>
  <si>
    <t>侯宝石</t>
  </si>
  <si>
    <t>72.72</t>
  </si>
  <si>
    <t>1</t>
  </si>
  <si>
    <t>拟进入体检环节</t>
  </si>
  <si>
    <t>2325010106</t>
  </si>
  <si>
    <t>罗晶</t>
  </si>
  <si>
    <t>70.47</t>
  </si>
  <si>
    <t>2</t>
  </si>
  <si>
    <t>2325010109</t>
  </si>
  <si>
    <t>杨晓意</t>
  </si>
  <si>
    <t>68.46</t>
  </si>
  <si>
    <t>3</t>
  </si>
  <si>
    <t>2325010104</t>
  </si>
  <si>
    <t>周月</t>
  </si>
  <si>
    <t>64.91</t>
  </si>
  <si>
    <t>4</t>
  </si>
  <si>
    <t>张伟明</t>
  </si>
  <si>
    <t>5</t>
  </si>
  <si>
    <t>田红</t>
  </si>
  <si>
    <t>6</t>
  </si>
  <si>
    <t>0102</t>
  </si>
  <si>
    <t>王波</t>
  </si>
  <si>
    <t>刘波</t>
  </si>
  <si>
    <t>乌伊岭镇</t>
  </si>
  <si>
    <t>0201</t>
  </si>
  <si>
    <t>燕宝玉</t>
  </si>
  <si>
    <t>宋维佳</t>
  </si>
  <si>
    <t>姚微微</t>
  </si>
  <si>
    <t>霍晶</t>
  </si>
  <si>
    <t>0202</t>
  </si>
  <si>
    <t>肖枫</t>
  </si>
  <si>
    <t>程萍萍</t>
  </si>
  <si>
    <t>0203</t>
  </si>
  <si>
    <t>张铭旭</t>
  </si>
  <si>
    <t>黄鑫龙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</si>
</sst>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indexed="8"/>
      <name val="仿宋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pane ySplit="2" topLeftCell="A6" activePane="bottomLeft" state="frozen"/>
      <selection/>
      <selection pane="bottomLeft" activeCell="G8" sqref="G8"/>
    </sheetView>
  </sheetViews>
  <sheetFormatPr defaultColWidth="8.7037037037037" defaultRowHeight="14.4"/>
  <cols>
    <col min="1" max="1" width="11" style="1" customWidth="1"/>
    <col min="2" max="2" width="10.3796296296296" style="1" customWidth="1"/>
    <col min="3" max="3" width="9.37962962962963" style="4" customWidth="1"/>
    <col min="4" max="4" width="18.2222222222222" style="1" customWidth="1"/>
    <col min="5" max="5" width="11.3796296296296" style="1" customWidth="1"/>
    <col min="6" max="6" width="11.6296296296296" style="1" customWidth="1"/>
    <col min="7" max="7" width="15.1296296296296" style="1" customWidth="1"/>
    <col min="8" max="8" width="9.25" style="1" customWidth="1"/>
    <col min="9" max="9" width="15.3611111111111" style="1" customWidth="1"/>
    <col min="10" max="10" width="16.4444444444444" style="1" customWidth="1"/>
    <col min="11" max="11" width="16.3611111111111" style="1" customWidth="1"/>
    <col min="12" max="12" width="16.1851851851852" style="4" customWidth="1"/>
    <col min="13" max="13" width="20.7777777777778" style="4" customWidth="1"/>
    <col min="14" max="16384" width="8.7037037037037" style="1"/>
  </cols>
  <sheetData>
    <row r="1" s="1" customFormat="1" ht="4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6" customHeight="1" spans="1:1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44" customHeight="1" spans="1:13">
      <c r="A3" s="9" t="s">
        <v>14</v>
      </c>
      <c r="B3" s="33" t="s">
        <v>15</v>
      </c>
      <c r="C3" s="10">
        <v>3</v>
      </c>
      <c r="D3" s="11">
        <v>2325010108</v>
      </c>
      <c r="E3" s="12" t="s">
        <v>16</v>
      </c>
      <c r="F3" s="13" t="s">
        <v>17</v>
      </c>
      <c r="G3" s="14">
        <f t="shared" ref="G3:G11" si="0">F3*60%</f>
        <v>43.632</v>
      </c>
      <c r="H3" s="13" t="s">
        <v>18</v>
      </c>
      <c r="I3" s="24">
        <v>82.4</v>
      </c>
      <c r="J3" s="24">
        <f t="shared" ref="J3:J11" si="1">I3*40%</f>
        <v>32.96</v>
      </c>
      <c r="K3" s="24">
        <f t="shared" ref="K3:K11" si="2">G3+J3</f>
        <v>76.592</v>
      </c>
      <c r="L3" s="6">
        <v>1</v>
      </c>
      <c r="M3" s="25" t="s">
        <v>19</v>
      </c>
    </row>
    <row r="4" s="2" customFormat="1" ht="35" customHeight="1" spans="1:13">
      <c r="A4" s="15"/>
      <c r="B4" s="10"/>
      <c r="C4" s="10"/>
      <c r="D4" s="12" t="s">
        <v>20</v>
      </c>
      <c r="E4" s="12" t="s">
        <v>21</v>
      </c>
      <c r="F4" s="13" t="s">
        <v>22</v>
      </c>
      <c r="G4" s="14">
        <f t="shared" si="0"/>
        <v>42.282</v>
      </c>
      <c r="H4" s="13" t="s">
        <v>23</v>
      </c>
      <c r="I4" s="24">
        <v>77.8</v>
      </c>
      <c r="J4" s="24">
        <f t="shared" si="1"/>
        <v>31.12</v>
      </c>
      <c r="K4" s="24">
        <f t="shared" si="2"/>
        <v>73.402</v>
      </c>
      <c r="L4" s="6">
        <v>2</v>
      </c>
      <c r="M4" s="25" t="s">
        <v>19</v>
      </c>
    </row>
    <row r="5" s="2" customFormat="1" ht="37" customHeight="1" spans="1:13">
      <c r="A5" s="15"/>
      <c r="B5" s="10"/>
      <c r="C5" s="10"/>
      <c r="D5" s="12" t="s">
        <v>24</v>
      </c>
      <c r="E5" s="12" t="s">
        <v>25</v>
      </c>
      <c r="F5" s="13" t="s">
        <v>26</v>
      </c>
      <c r="G5" s="14">
        <f t="shared" si="0"/>
        <v>41.076</v>
      </c>
      <c r="H5" s="13" t="s">
        <v>27</v>
      </c>
      <c r="I5" s="24">
        <v>76.4</v>
      </c>
      <c r="J5" s="24">
        <f t="shared" si="1"/>
        <v>30.56</v>
      </c>
      <c r="K5" s="24">
        <f t="shared" si="2"/>
        <v>71.636</v>
      </c>
      <c r="L5" s="6">
        <v>3</v>
      </c>
      <c r="M5" s="25" t="s">
        <v>19</v>
      </c>
    </row>
    <row r="6" s="2" customFormat="1" ht="35" customHeight="1" spans="1:13">
      <c r="A6" s="15"/>
      <c r="B6" s="10"/>
      <c r="C6" s="10"/>
      <c r="D6" s="16" t="s">
        <v>28</v>
      </c>
      <c r="E6" s="16" t="s">
        <v>29</v>
      </c>
      <c r="F6" s="17" t="s">
        <v>30</v>
      </c>
      <c r="G6" s="18">
        <f t="shared" si="0"/>
        <v>38.946</v>
      </c>
      <c r="H6" s="17" t="s">
        <v>31</v>
      </c>
      <c r="I6" s="26">
        <v>76.6</v>
      </c>
      <c r="J6" s="26">
        <f t="shared" si="1"/>
        <v>30.64</v>
      </c>
      <c r="K6" s="26">
        <f t="shared" si="2"/>
        <v>69.586</v>
      </c>
      <c r="L6" s="27">
        <v>4</v>
      </c>
      <c r="M6" s="28"/>
    </row>
    <row r="7" s="2" customFormat="1" ht="35" customHeight="1" spans="1:13">
      <c r="A7" s="15"/>
      <c r="B7" s="10"/>
      <c r="C7" s="10"/>
      <c r="D7" s="16">
        <v>2325010105</v>
      </c>
      <c r="E7" s="16" t="s">
        <v>32</v>
      </c>
      <c r="F7" s="18">
        <v>61.18</v>
      </c>
      <c r="G7" s="18">
        <f t="shared" si="0"/>
        <v>36.708</v>
      </c>
      <c r="H7" s="17" t="s">
        <v>33</v>
      </c>
      <c r="I7" s="29">
        <v>76</v>
      </c>
      <c r="J7" s="26">
        <f t="shared" si="1"/>
        <v>30.4</v>
      </c>
      <c r="K7" s="26">
        <f t="shared" si="2"/>
        <v>67.108</v>
      </c>
      <c r="L7" s="27">
        <v>5</v>
      </c>
      <c r="M7" s="28"/>
    </row>
    <row r="8" s="2" customFormat="1" ht="32" customHeight="1" spans="1:13">
      <c r="A8" s="15"/>
      <c r="B8" s="10"/>
      <c r="C8" s="10"/>
      <c r="D8" s="16">
        <v>2325010107</v>
      </c>
      <c r="E8" s="16" t="s">
        <v>34</v>
      </c>
      <c r="F8" s="18">
        <v>59.23</v>
      </c>
      <c r="G8" s="18">
        <f t="shared" si="0"/>
        <v>35.538</v>
      </c>
      <c r="H8" s="17" t="s">
        <v>35</v>
      </c>
      <c r="I8" s="29">
        <v>66.8</v>
      </c>
      <c r="J8" s="26">
        <f t="shared" si="1"/>
        <v>26.72</v>
      </c>
      <c r="K8" s="26">
        <f t="shared" si="2"/>
        <v>62.258</v>
      </c>
      <c r="L8" s="27">
        <v>6</v>
      </c>
      <c r="M8" s="28"/>
    </row>
    <row r="9" s="2" customFormat="1" ht="36" customHeight="1" spans="1:13">
      <c r="A9" s="15"/>
      <c r="B9" s="33" t="s">
        <v>36</v>
      </c>
      <c r="C9" s="10">
        <v>1</v>
      </c>
      <c r="D9" s="11">
        <v>2325010235</v>
      </c>
      <c r="E9" s="11" t="s">
        <v>37</v>
      </c>
      <c r="F9" s="14">
        <v>81.18</v>
      </c>
      <c r="G9" s="14">
        <f t="shared" si="0"/>
        <v>48.708</v>
      </c>
      <c r="H9" s="13" t="s">
        <v>18</v>
      </c>
      <c r="I9" s="30">
        <v>83.4</v>
      </c>
      <c r="J9" s="24">
        <f t="shared" si="1"/>
        <v>33.36</v>
      </c>
      <c r="K9" s="24">
        <f t="shared" si="2"/>
        <v>82.068</v>
      </c>
      <c r="L9" s="31">
        <v>1</v>
      </c>
      <c r="M9" s="25" t="s">
        <v>19</v>
      </c>
    </row>
    <row r="10" s="2" customFormat="1" ht="34" customHeight="1" spans="1:13">
      <c r="A10" s="19"/>
      <c r="B10" s="10"/>
      <c r="C10" s="10"/>
      <c r="D10" s="20">
        <v>2325010229</v>
      </c>
      <c r="E10" s="20" t="s">
        <v>38</v>
      </c>
      <c r="F10" s="21">
        <v>80.59</v>
      </c>
      <c r="G10" s="18">
        <f t="shared" si="0"/>
        <v>48.354</v>
      </c>
      <c r="H10" s="17" t="s">
        <v>23</v>
      </c>
      <c r="I10" s="32">
        <v>70.2</v>
      </c>
      <c r="J10" s="26">
        <f t="shared" si="1"/>
        <v>28.08</v>
      </c>
      <c r="K10" s="26">
        <f t="shared" si="2"/>
        <v>76.434</v>
      </c>
      <c r="L10" s="27">
        <v>2</v>
      </c>
      <c r="M10" s="28"/>
    </row>
    <row r="11" s="2" customFormat="1" ht="36" customHeight="1" spans="1:13">
      <c r="A11" s="22" t="s">
        <v>39</v>
      </c>
      <c r="B11" s="33" t="s">
        <v>40</v>
      </c>
      <c r="C11" s="10" t="s">
        <v>23</v>
      </c>
      <c r="D11" s="11">
        <v>2325020150</v>
      </c>
      <c r="E11" s="11" t="s">
        <v>41</v>
      </c>
      <c r="F11" s="14">
        <v>70.47</v>
      </c>
      <c r="G11" s="14">
        <f t="shared" si="0"/>
        <v>42.282</v>
      </c>
      <c r="H11" s="13" t="s">
        <v>23</v>
      </c>
      <c r="I11" s="30">
        <v>81</v>
      </c>
      <c r="J11" s="24">
        <f t="shared" si="1"/>
        <v>32.4</v>
      </c>
      <c r="K11" s="24">
        <f t="shared" si="2"/>
        <v>74.682</v>
      </c>
      <c r="L11" s="6">
        <v>1</v>
      </c>
      <c r="M11" s="25" t="s">
        <v>19</v>
      </c>
    </row>
    <row r="12" s="2" customFormat="1" ht="37" customHeight="1" spans="1:13">
      <c r="A12" s="22"/>
      <c r="B12" s="10"/>
      <c r="C12" s="10"/>
      <c r="D12" s="11">
        <v>2325020149</v>
      </c>
      <c r="E12" s="11" t="s">
        <v>42</v>
      </c>
      <c r="F12" s="14">
        <v>69.17</v>
      </c>
      <c r="G12" s="14">
        <f t="shared" ref="G12:G18" si="3">F12*60%</f>
        <v>41.502</v>
      </c>
      <c r="H12" s="13" t="s">
        <v>27</v>
      </c>
      <c r="I12" s="30">
        <v>80.2</v>
      </c>
      <c r="J12" s="24">
        <f t="shared" ref="J12:J18" si="4">I12*40%</f>
        <v>32.08</v>
      </c>
      <c r="K12" s="24">
        <f t="shared" ref="K12:K18" si="5">G12+J12</f>
        <v>73.582</v>
      </c>
      <c r="L12" s="6">
        <v>2</v>
      </c>
      <c r="M12" s="25" t="s">
        <v>19</v>
      </c>
    </row>
    <row r="13" s="2" customFormat="1" ht="33" customHeight="1" spans="1:13">
      <c r="A13" s="22"/>
      <c r="B13" s="10"/>
      <c r="C13" s="10"/>
      <c r="D13" s="23">
        <v>2325020153</v>
      </c>
      <c r="E13" s="23" t="s">
        <v>43</v>
      </c>
      <c r="F13" s="18">
        <v>72.66</v>
      </c>
      <c r="G13" s="18">
        <f t="shared" si="3"/>
        <v>43.596</v>
      </c>
      <c r="H13" s="17" t="s">
        <v>18</v>
      </c>
      <c r="I13" s="29">
        <v>69.2</v>
      </c>
      <c r="J13" s="26">
        <f t="shared" si="4"/>
        <v>27.68</v>
      </c>
      <c r="K13" s="26">
        <f t="shared" si="5"/>
        <v>71.276</v>
      </c>
      <c r="L13" s="27">
        <v>3</v>
      </c>
      <c r="M13" s="25"/>
    </row>
    <row r="14" s="2" customFormat="1" ht="34" customHeight="1" spans="1:13">
      <c r="A14" s="22"/>
      <c r="B14" s="10"/>
      <c r="C14" s="10"/>
      <c r="D14" s="23">
        <v>2325020147</v>
      </c>
      <c r="E14" s="23" t="s">
        <v>44</v>
      </c>
      <c r="F14" s="18">
        <v>68.46</v>
      </c>
      <c r="G14" s="18">
        <f t="shared" si="3"/>
        <v>41.076</v>
      </c>
      <c r="H14" s="17" t="s">
        <v>31</v>
      </c>
      <c r="I14" s="29">
        <v>70.4</v>
      </c>
      <c r="J14" s="26">
        <f t="shared" si="4"/>
        <v>28.16</v>
      </c>
      <c r="K14" s="26">
        <f t="shared" si="5"/>
        <v>69.236</v>
      </c>
      <c r="L14" s="27">
        <v>4</v>
      </c>
      <c r="M14" s="25"/>
    </row>
    <row r="15" s="3" customFormat="1" ht="35" customHeight="1" spans="1:13">
      <c r="A15" s="22"/>
      <c r="B15" s="33" t="s">
        <v>45</v>
      </c>
      <c r="C15" s="10">
        <v>1</v>
      </c>
      <c r="D15" s="11">
        <v>2325020255</v>
      </c>
      <c r="E15" s="11" t="s">
        <v>46</v>
      </c>
      <c r="F15" s="14">
        <v>76.27</v>
      </c>
      <c r="G15" s="14">
        <f t="shared" si="3"/>
        <v>45.762</v>
      </c>
      <c r="H15" s="13" t="s">
        <v>18</v>
      </c>
      <c r="I15" s="30">
        <v>78.8</v>
      </c>
      <c r="J15" s="24">
        <f t="shared" si="4"/>
        <v>31.52</v>
      </c>
      <c r="K15" s="24">
        <f t="shared" si="5"/>
        <v>77.282</v>
      </c>
      <c r="L15" s="6">
        <v>1</v>
      </c>
      <c r="M15" s="25" t="s">
        <v>19</v>
      </c>
    </row>
    <row r="16" s="3" customFormat="1" ht="35" customHeight="1" spans="1:13">
      <c r="A16" s="22"/>
      <c r="B16" s="10"/>
      <c r="C16" s="10"/>
      <c r="D16" s="23">
        <v>2325020262</v>
      </c>
      <c r="E16" s="23" t="s">
        <v>47</v>
      </c>
      <c r="F16" s="18">
        <v>74.85</v>
      </c>
      <c r="G16" s="18">
        <f t="shared" si="3"/>
        <v>44.91</v>
      </c>
      <c r="H16" s="17" t="s">
        <v>23</v>
      </c>
      <c r="I16" s="29">
        <v>79</v>
      </c>
      <c r="J16" s="26">
        <f t="shared" si="4"/>
        <v>31.6</v>
      </c>
      <c r="K16" s="26">
        <f t="shared" si="5"/>
        <v>76.51</v>
      </c>
      <c r="L16" s="27">
        <v>2</v>
      </c>
      <c r="M16" s="25"/>
    </row>
    <row r="17" s="3" customFormat="1" ht="35" customHeight="1" spans="1:13">
      <c r="A17" s="22"/>
      <c r="B17" s="33" t="s">
        <v>48</v>
      </c>
      <c r="C17" s="10">
        <v>1</v>
      </c>
      <c r="D17" s="11">
        <v>2325020382</v>
      </c>
      <c r="E17" s="11" t="s">
        <v>49</v>
      </c>
      <c r="F17" s="14">
        <v>59.11</v>
      </c>
      <c r="G17" s="14">
        <f t="shared" si="3"/>
        <v>35.466</v>
      </c>
      <c r="H17" s="13" t="s">
        <v>23</v>
      </c>
      <c r="I17" s="30">
        <v>63.6</v>
      </c>
      <c r="J17" s="24">
        <f t="shared" si="4"/>
        <v>25.44</v>
      </c>
      <c r="K17" s="24">
        <f t="shared" si="5"/>
        <v>60.906</v>
      </c>
      <c r="L17" s="6">
        <v>1</v>
      </c>
      <c r="M17" s="25" t="s">
        <v>19</v>
      </c>
    </row>
    <row r="18" s="3" customFormat="1" ht="37" customHeight="1" spans="1:13">
      <c r="A18" s="22"/>
      <c r="B18" s="10"/>
      <c r="C18" s="10"/>
      <c r="D18" s="23">
        <v>2325020379</v>
      </c>
      <c r="E18" s="23" t="s">
        <v>50</v>
      </c>
      <c r="F18" s="18">
        <v>59.17</v>
      </c>
      <c r="G18" s="18">
        <f t="shared" si="3"/>
        <v>35.502</v>
      </c>
      <c r="H18" s="17" t="s">
        <v>18</v>
      </c>
      <c r="I18" s="29">
        <v>60.2</v>
      </c>
      <c r="J18" s="26">
        <f t="shared" si="4"/>
        <v>24.08</v>
      </c>
      <c r="K18" s="26">
        <f t="shared" si="5"/>
        <v>59.582</v>
      </c>
      <c r="L18" s="27">
        <v>2</v>
      </c>
      <c r="M18" s="25"/>
    </row>
  </sheetData>
  <mergeCells count="13">
    <mergeCell ref="A1:M1"/>
    <mergeCell ref="A3:A10"/>
    <mergeCell ref="A11:A18"/>
    <mergeCell ref="B3:B8"/>
    <mergeCell ref="B9:B10"/>
    <mergeCell ref="B11:B14"/>
    <mergeCell ref="B15:B16"/>
    <mergeCell ref="B17:B18"/>
    <mergeCell ref="C3:C8"/>
    <mergeCell ref="C9:C10"/>
    <mergeCell ref="C11:C14"/>
    <mergeCell ref="C15:C16"/>
    <mergeCell ref="C17:C18"/>
  </mergeCells>
  <pageMargins left="0.550694444444444" right="0.751388888888889" top="0.786805555555556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拟进入考察环节人员公示名单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阳阳</cp:lastModifiedBy>
  <dcterms:created xsi:type="dcterms:W3CDTF">2023-10-24T01:00:00Z</dcterms:created>
  <dcterms:modified xsi:type="dcterms:W3CDTF">2025-05-12T09:22:43Z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E7E8D2E5B5194C398632849BF1DD5CBA_13</vt:lpwstr>
  </property>
</Properties>
</file>